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810" yWindow="-120" windowWidth="28830" windowHeight="16155"/>
  </bookViews>
  <sheets>
    <sheet name="Persönliches Monatsbudget"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8" i="1" l="1"/>
  <c r="C7" i="1" l="1"/>
  <c r="H4" i="1" s="1"/>
  <c r="J51" i="1"/>
  <c r="J49" i="1"/>
  <c r="J53" i="1" l="1"/>
  <c r="E15" i="1"/>
  <c r="E16" i="1"/>
  <c r="E17" i="1"/>
  <c r="E18" i="1"/>
  <c r="E19" i="1"/>
  <c r="E20" i="1"/>
  <c r="E21" i="1"/>
  <c r="E22" i="1"/>
  <c r="E23" i="1"/>
  <c r="E24" i="1"/>
  <c r="C12" i="1"/>
  <c r="H6" i="1" s="1"/>
  <c r="H8" i="1" s="1"/>
  <c r="J43" i="1"/>
  <c r="J44" i="1"/>
  <c r="J46" i="1" s="1"/>
  <c r="J45" i="1"/>
  <c r="J36" i="1"/>
  <c r="J37" i="1"/>
  <c r="J38" i="1"/>
  <c r="J39" i="1"/>
  <c r="J27" i="1"/>
  <c r="J28" i="1"/>
  <c r="J29" i="1"/>
  <c r="J30" i="1"/>
  <c r="J31" i="1"/>
  <c r="J32" i="1"/>
  <c r="J15" i="1"/>
  <c r="J16" i="1"/>
  <c r="J17" i="1"/>
  <c r="J18" i="1"/>
  <c r="J19" i="1"/>
  <c r="J20" i="1"/>
  <c r="J21" i="1"/>
  <c r="J22" i="1"/>
  <c r="J23" i="1"/>
  <c r="E45" i="1"/>
  <c r="E46" i="1"/>
  <c r="E47" i="1"/>
  <c r="E48" i="1"/>
  <c r="E49" i="1"/>
  <c r="E38" i="1"/>
  <c r="E39" i="1"/>
  <c r="E40" i="1"/>
  <c r="E41" i="1"/>
  <c r="E35" i="1"/>
  <c r="E29" i="1"/>
  <c r="E30" i="1"/>
  <c r="E31" i="1"/>
  <c r="E32" i="1"/>
  <c r="E33" i="1"/>
  <c r="E34" i="1"/>
  <c r="J33" i="1" l="1"/>
  <c r="E50" i="1"/>
  <c r="E42" i="1"/>
  <c r="J24" i="1"/>
  <c r="J40" i="1"/>
  <c r="E25" i="1"/>
</calcChain>
</file>

<file path=xl/sharedStrings.xml><?xml version="1.0" encoding="utf-8"?>
<sst xmlns="http://schemas.openxmlformats.org/spreadsheetml/2006/main" count="86" uniqueCount="53">
  <si>
    <t>Erstellen Sie auf diesem Arbeitsblatt ein persönliches Monatsbudget. Nützliche Anweisungen zum Verwenden dieses Arbeitsblatts befinden sich in Zellen in dieser Spalte. Drücken Sie die NACH-UNTEN-TASTE, um anzufangen.</t>
  </si>
  <si>
    <t>Der Titel dieses Arbeitsblatts befindet sich in der Zelle rechts. Die nächste Anweisung finden Sie in Zelle A5.</t>
  </si>
  <si>
    <t>Die Beschriftung „Erwartete Monatseinkünfte“ befindet sich in der Zelle rechts. Geben Sie die „Einkünfte 1“ in Zelle C5 und die „Zusatzeinkünfte“ in Zelle C6 ein, um die „Summe der monatlichen Einkünfte“ in Zelle C7 zu berechnen. Die nächste Anweisung finden Sie in Zelle A7.</t>
  </si>
  <si>
    <t>Der erwartete Saldo wird in Zelle H4, der tatsächliche Saldo in H6 und die Differenz in H8 automatisch berechnet. Die nächste Anweisung finden Sie in Zelle A9.</t>
  </si>
  <si>
    <t>Die Beschriftung „Tatsächliche Monatseinkünfte" befindet sich in der Zelle rechts. Geben Sie die „Einkünfte 1“ in Zelle C10 und die „Zusatzeinkünfte“ in Zelle C11 ein, um die „Summe der monatlichen Einkünfte“ in Zelle C12 zu berechnen. Die nächste Anweisung finden Sie in Zelle A14.</t>
  </si>
  <si>
    <t>Geben Sie die Details in die Tabelle „Wohnen“ ein, beginnend mit der rechten Zelle, und in die Tabelle „Unterhaltung“, beginnend mit Zelle G14. Die nächste Anweisung finden Sie in Zelle A27.</t>
  </si>
  <si>
    <t>Geben Sie die Details in die Tabelle „Beförderung“ ein, beginnend mit der rechten Zelle, und in die Tabelle „Darlehen“, beginnend mit der Zelle G26. Die nächste Anweisung finden Sie in Zelle A37.</t>
  </si>
  <si>
    <t>Geben Sie die Details in die Tabelle „Versicherungen“ ein, beginnend mit der rechten Zelle, und in die Tabelle „Steuern“, beginnend mit Zelle G35. Die nächste Anweisung finden Sie in Zelle A44.</t>
  </si>
  <si>
    <t>Geben Sie die Details in die Tabelle „Essen“ ein, beginnend mit der Zelle rechts, und in die Tabelle „Spareinlagen“, beginnend mit Zelle G42. Die nächste Anweisung finden Sie in Zelle A50.</t>
  </si>
  <si>
    <t>Geben Sie die Details in die Tabelle „Haustiere“ ein, beginnend mit der rechten Zelle, und in die Tabelle „Geschenke“, beginnend mit Zelle G48. Die nächste Anweisung finden Sie in Zelle A58.</t>
  </si>
  <si>
    <t>Geben Sie die Details in die Tabelle „Körperpflege“ ein, beginnend mit der rechten Zelle, und in die Tabelle „Rechtskosten“, beginnend mit Zelle G54. Die nächste Anweisung finden Sie in Zelle A61.</t>
  </si>
  <si>
    <t>Die erwarteten Gesamtkosten werden in Zelle J61, die tatsächlichen Gesamtkosten in Zelle J63 und die Gesamtdifferenz in Zelle J65 automatisch berechnet.</t>
  </si>
  <si>
    <t>Erwartete Monatseinkünfte</t>
  </si>
  <si>
    <t>Einkünfte 1</t>
  </si>
  <si>
    <t>Zusatzeinkünfte</t>
  </si>
  <si>
    <t>Summe der monatlichen Einkünfte</t>
  </si>
  <si>
    <t>Monats-Ist-Einkommen</t>
  </si>
  <si>
    <t>Sonstiges</t>
  </si>
  <si>
    <t>Zwischensumme</t>
  </si>
  <si>
    <t>VERSICHERUNGEN</t>
  </si>
  <si>
    <t>ESSEN</t>
  </si>
  <si>
    <t>Lebensmittel</t>
  </si>
  <si>
    <t>Erwartete Kosten</t>
  </si>
  <si>
    <t>Tatsächliche Kosten</t>
  </si>
  <si>
    <t>Erwarteter Saldo
(Erwartete Einkünfte abzüglich Ausgaben)</t>
  </si>
  <si>
    <t>Tatsächlicher Saldo
(Tatsächliche Einkünfte abzüglich Ausgaben)</t>
  </si>
  <si>
    <t>Differenz
(Tatsächliche abzüglich erwartete)</t>
  </si>
  <si>
    <t>Differenz</t>
  </si>
  <si>
    <t>Kreditkarte</t>
  </si>
  <si>
    <t>STEUERN</t>
  </si>
  <si>
    <t>Summe der erwarteten Kosten</t>
  </si>
  <si>
    <t>Summe der tatsächlichen Kosten</t>
  </si>
  <si>
    <t>Gesamtdifferenz</t>
  </si>
  <si>
    <t>FREIZEITAKTIVITÄTEN</t>
  </si>
  <si>
    <t>Mietpreis Wohnung Zuhause</t>
  </si>
  <si>
    <t>Mietpreis Unterkunft Reiseziel</t>
  </si>
  <si>
    <t>Mobilfunkvertrag im Ausland</t>
  </si>
  <si>
    <t>UNTERKUNFT &amp; ARBEITEN</t>
  </si>
  <si>
    <t>Museumsbesuche</t>
  </si>
  <si>
    <t>Surfkurs</t>
  </si>
  <si>
    <t>TRANSPORT</t>
  </si>
  <si>
    <t>Flugkosten</t>
  </si>
  <si>
    <t>Kosten Mietauto</t>
  </si>
  <si>
    <t>Auslandsversicherung</t>
  </si>
  <si>
    <t>Eintritte Sehenswürdigkeiten</t>
  </si>
  <si>
    <t>REISENEBENKOSTEN</t>
  </si>
  <si>
    <t>Mautgebühren</t>
  </si>
  <si>
    <t>Reiserücktrittsversicherung</t>
  </si>
  <si>
    <t>Zusätzliche Gebühren Kreditkarte</t>
  </si>
  <si>
    <t>Visum</t>
  </si>
  <si>
    <t>Impfungen</t>
  </si>
  <si>
    <t>Restaurantbesuche</t>
  </si>
  <si>
    <t>Barbesuche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</si>
</sst>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0.00\ &quot;€&quot;;[Red]\-#,##0.00\ &quot;€&quot;"/>
    <numFmt numFmtId="164" formatCode="[&lt;=9999999]###\-####;\(###\)\ ###\-####"/>
    <numFmt numFmtId="165" formatCode="#,##0.00\ &quot;€&quot;"/>
  </numFmts>
  <fonts count="18" x14ac:knownFonts="1">
    <font>
      <sz val="10"/>
      <color theme="1" tint="0.24994659260841701"/>
      <name val="Lucida Sans"/>
      <family val="2"/>
      <scheme val="minor"/>
    </font>
    <font>
      <sz val="11"/>
      <color theme="1"/>
      <name val="Lucida Sans"/>
      <family val="2"/>
      <scheme val="minor"/>
    </font>
    <font>
      <sz val="10"/>
      <color theme="1" tint="0.24994659260841701"/>
      <name val="Rockwell"/>
      <family val="2"/>
      <scheme val="major"/>
    </font>
    <font>
      <b/>
      <sz val="10"/>
      <color theme="1" tint="0.24994659260841701"/>
      <name val="Rockwell"/>
      <family val="2"/>
      <scheme val="major"/>
    </font>
    <font>
      <sz val="22"/>
      <color theme="3" tint="0.24994659260841701"/>
      <name val="Rockwell"/>
      <family val="2"/>
      <scheme val="major"/>
    </font>
    <font>
      <sz val="11"/>
      <color theme="0"/>
      <name val="Lucida Sans"/>
      <family val="2"/>
      <scheme val="minor"/>
    </font>
    <font>
      <sz val="10"/>
      <color theme="0"/>
      <name val="Lucida Sans"/>
      <family val="2"/>
      <scheme val="minor"/>
    </font>
    <font>
      <sz val="11"/>
      <color theme="4" tint="-0.499984740745262"/>
      <name val="Lucida Sans"/>
      <family val="2"/>
      <scheme val="minor"/>
    </font>
    <font>
      <sz val="11"/>
      <color theme="1"/>
      <name val="Calibri"/>
      <family val="2"/>
    </font>
    <font>
      <sz val="36"/>
      <color theme="5" tint="-0.499984740745262"/>
      <name val="Calibri"/>
      <family val="2"/>
    </font>
    <font>
      <sz val="22"/>
      <color theme="3" tint="0.24994659260841701"/>
      <name val="Calibri"/>
      <family val="2"/>
    </font>
    <font>
      <sz val="10"/>
      <color theme="1" tint="0.24994659260841701"/>
      <name val="Calibri"/>
      <family val="2"/>
    </font>
    <font>
      <sz val="14"/>
      <color theme="0"/>
      <name val="Calibri"/>
      <family val="2"/>
    </font>
    <font>
      <sz val="12"/>
      <name val="Calibri"/>
      <family val="2"/>
    </font>
    <font>
      <b/>
      <sz val="12"/>
      <name val="Calibri"/>
      <family val="2"/>
    </font>
    <font>
      <b/>
      <sz val="10"/>
      <color theme="1" tint="0.24994659260841701"/>
      <name val="Calibri"/>
      <family val="2"/>
    </font>
    <font>
      <sz val="12"/>
      <color theme="1" tint="0.24994659260841701"/>
      <name val="Calibri"/>
      <family val="2"/>
    </font>
    <font>
      <b/>
      <sz val="12"/>
      <color theme="1" tint="0.24994659260841701"/>
      <name val="Calibri"/>
      <family val="2"/>
    </font>
  </fonts>
  <fills count="8">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C7006D"/>
        <bgColor indexed="64"/>
      </patternFill>
    </fill>
    <fill>
      <patternFill patternType="solid">
        <fgColor rgb="FFF8B42D"/>
        <bgColor indexed="64"/>
      </patternFill>
    </fill>
    <fill>
      <patternFill patternType="solid">
        <fgColor theme="9" tint="0.59999389629810485"/>
        <bgColor indexed="64"/>
      </patternFill>
    </fill>
  </fills>
  <borders count="7">
    <border>
      <left/>
      <right/>
      <top/>
      <bottom/>
      <diagonal/>
    </border>
    <border>
      <left/>
      <right/>
      <top/>
      <bottom style="medium">
        <color theme="4" tint="-0.24994659260841701"/>
      </bottom>
      <diagonal/>
    </border>
    <border>
      <left/>
      <right/>
      <top/>
      <bottom style="thick">
        <color theme="4" tint="0.499984740745262"/>
      </bottom>
      <diagonal/>
    </border>
    <border>
      <left/>
      <right/>
      <top/>
      <bottom style="medium">
        <color theme="4" tint="0.39997558519241921"/>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s>
  <cellStyleXfs count="6">
    <xf numFmtId="0" fontId="0" fillId="0" borderId="0"/>
    <xf numFmtId="0" fontId="4" fillId="0" borderId="1" applyNumberFormat="0" applyFill="0" applyAlignment="0" applyProtection="0"/>
    <xf numFmtId="0" fontId="2" fillId="0" borderId="2" applyNumberFormat="0" applyFill="0" applyBorder="0" applyAlignment="0" applyProtection="0"/>
    <xf numFmtId="0" fontId="3" fillId="0" borderId="3" applyNumberFormat="0" applyFill="0" applyBorder="0" applyAlignment="0" applyProtection="0"/>
    <xf numFmtId="164" fontId="7" fillId="0" borderId="0" applyFont="0" applyFill="0" applyBorder="0" applyAlignment="0" applyProtection="0"/>
    <xf numFmtId="14" fontId="7" fillId="0" borderId="0" applyFont="0" applyFill="0" applyBorder="0" applyAlignment="0" applyProtection="0"/>
  </cellStyleXfs>
  <cellXfs count="28">
    <xf numFmtId="0" fontId="0" fillId="0" borderId="0" xfId="0"/>
    <xf numFmtId="0" fontId="1" fillId="0" borderId="0" xfId="0" applyFont="1"/>
    <xf numFmtId="0" fontId="5" fillId="0" borderId="0" xfId="0" applyFont="1"/>
    <xf numFmtId="0" fontId="6" fillId="0" borderId="0" xfId="0" applyFont="1"/>
    <xf numFmtId="0" fontId="5" fillId="0" borderId="0" xfId="0" applyFont="1" applyAlignment="1">
      <alignment wrapText="1"/>
    </xf>
    <xf numFmtId="0" fontId="8" fillId="0" borderId="0" xfId="0" applyFont="1"/>
    <xf numFmtId="0" fontId="8" fillId="3" borderId="0" xfId="0" applyFont="1" applyFill="1"/>
    <xf numFmtId="0" fontId="9" fillId="3" borderId="0" xfId="1" applyFont="1" applyFill="1" applyBorder="1" applyAlignment="1">
      <alignment vertical="center"/>
    </xf>
    <xf numFmtId="0" fontId="10" fillId="3" borderId="0" xfId="1" applyFont="1" applyFill="1" applyBorder="1"/>
    <xf numFmtId="0" fontId="11" fillId="0" borderId="0" xfId="0" applyFont="1"/>
    <xf numFmtId="0" fontId="11" fillId="0" borderId="0" xfId="2" applyFont="1" applyBorder="1" applyAlignment="1">
      <alignment vertical="center" wrapText="1"/>
    </xf>
    <xf numFmtId="0" fontId="11" fillId="0" borderId="0" xfId="2" applyFont="1" applyBorder="1" applyAlignment="1">
      <alignment vertical="center"/>
    </xf>
    <xf numFmtId="0" fontId="11" fillId="0" borderId="0" xfId="2" applyFont="1" applyBorder="1" applyAlignment="1">
      <alignment horizontal="left" vertical="center"/>
    </xf>
    <xf numFmtId="0" fontId="15" fillId="0" borderId="0" xfId="0" applyNumberFormat="1" applyFont="1" applyAlignment="1">
      <alignment vertical="center"/>
    </xf>
    <xf numFmtId="0" fontId="16" fillId="0" borderId="0" xfId="0" applyFont="1" applyAlignment="1">
      <alignment vertical="center"/>
    </xf>
    <xf numFmtId="0" fontId="16" fillId="0" borderId="0" xfId="0" applyFont="1"/>
    <xf numFmtId="165" fontId="16" fillId="0" borderId="0" xfId="0" applyNumberFormat="1" applyFont="1" applyAlignment="1">
      <alignment vertical="center"/>
    </xf>
    <xf numFmtId="0" fontId="17" fillId="0" borderId="0" xfId="0" applyFont="1" applyAlignment="1">
      <alignment vertical="center"/>
    </xf>
    <xf numFmtId="0" fontId="16" fillId="5" borderId="0" xfId="0" applyFont="1" applyFill="1" applyAlignment="1">
      <alignment vertical="center"/>
    </xf>
    <xf numFmtId="0" fontId="13" fillId="4" borderId="4" xfId="2" applyFont="1" applyFill="1" applyBorder="1" applyAlignment="1">
      <alignment vertical="center"/>
    </xf>
    <xf numFmtId="8" fontId="13" fillId="4" borderId="5" xfId="0" applyNumberFormat="1" applyFont="1" applyFill="1" applyBorder="1" applyAlignment="1">
      <alignment vertical="center"/>
    </xf>
    <xf numFmtId="8" fontId="14" fillId="7" borderId="5" xfId="0" applyNumberFormat="1" applyFont="1" applyFill="1" applyBorder="1" applyAlignment="1">
      <alignment vertical="center"/>
    </xf>
    <xf numFmtId="0" fontId="16" fillId="0" borderId="0" xfId="0" applyFont="1" applyAlignment="1">
      <alignment horizontal="center"/>
    </xf>
    <xf numFmtId="0" fontId="13" fillId="2" borderId="5" xfId="2" applyFont="1" applyFill="1" applyBorder="1" applyAlignment="1">
      <alignment horizontal="left" vertical="center" wrapText="1" indent="1"/>
    </xf>
    <xf numFmtId="0" fontId="12" fillId="5" borderId="4" xfId="3" applyFont="1" applyFill="1" applyBorder="1" applyAlignment="1">
      <alignment vertical="center"/>
    </xf>
    <xf numFmtId="0" fontId="12" fillId="5" borderId="6" xfId="3" applyFont="1" applyFill="1" applyBorder="1" applyAlignment="1">
      <alignment vertical="center"/>
    </xf>
    <xf numFmtId="8" fontId="14" fillId="6" borderId="5" xfId="0" applyNumberFormat="1" applyFont="1" applyFill="1" applyBorder="1" applyAlignment="1">
      <alignment horizontal="right" vertical="center" indent="1"/>
    </xf>
    <xf numFmtId="0" fontId="11" fillId="0" borderId="0" xfId="0" applyFont="1" applyAlignment="1">
      <alignment horizontal="center"/>
    </xf>
  </cellXfs>
  <cellStyles count="6">
    <cellStyle name="Datum" xfId="5"/>
    <cellStyle name="Standard" xfId="0" builtinId="0" customBuiltin="1"/>
    <cellStyle name="Telefon" xfId="4"/>
    <cellStyle name="Überschrift 1" xfId="1" builtinId="16" customBuiltin="1"/>
    <cellStyle name="Überschrift 2" xfId="2" builtinId="17" customBuiltin="1"/>
    <cellStyle name="Überschrift 3" xfId="3" builtinId="18" customBuiltin="1"/>
  </cellStyles>
  <dxfs count="100">
    <dxf>
      <font>
        <b val="0"/>
        <i val="0"/>
        <strike val="0"/>
        <condense val="0"/>
        <extend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b/>
        <i val="0"/>
        <strike val="0"/>
        <condense val="0"/>
        <extend val="0"/>
        <outline val="0"/>
        <shadow val="0"/>
        <u val="none"/>
        <vertAlign val="baseline"/>
        <sz val="12"/>
        <color theme="1" tint="0.24994659260841701"/>
        <name val="Calibri"/>
        <scheme val="none"/>
      </font>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b/>
        <i val="0"/>
        <strike val="0"/>
        <condense val="0"/>
        <extend val="0"/>
        <outline val="0"/>
        <shadow val="0"/>
        <u val="none"/>
        <vertAlign val="baseline"/>
        <sz val="12"/>
        <color theme="1" tint="0.24994659260841701"/>
        <name val="Calibri"/>
        <scheme val="none"/>
      </fon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dxf>
    <dxf>
      <font>
        <strike val="0"/>
        <outline val="0"/>
        <shadow val="0"/>
        <u val="none"/>
        <vertAlign val="baseline"/>
        <sz val="12"/>
        <color theme="1" tint="0.24994659260841701"/>
        <name val="Calibri"/>
        <scheme val="none"/>
      </font>
    </dxf>
    <dxf>
      <font>
        <b val="0"/>
        <i val="0"/>
        <strike val="0"/>
        <condense val="0"/>
        <extend val="0"/>
        <outline val="0"/>
        <shadow val="0"/>
        <u val="none"/>
        <vertAlign val="baseline"/>
        <sz val="12"/>
        <color theme="1" tint="0.24994659260841701"/>
        <name val="Calibri"/>
        <scheme val="none"/>
      </font>
      <fill>
        <patternFill patternType="solid">
          <fgColor indexed="64"/>
          <bgColor rgb="FFC7006D"/>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b/>
        <i val="0"/>
        <strike val="0"/>
        <condense val="0"/>
        <extend val="0"/>
        <outline val="0"/>
        <shadow val="0"/>
        <u val="none"/>
        <vertAlign val="baseline"/>
        <sz val="12"/>
        <color theme="1" tint="0.24994659260841701"/>
        <name val="Calibri"/>
        <scheme val="none"/>
      </fon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dxf>
    <dxf>
      <font>
        <strike val="0"/>
        <outline val="0"/>
        <shadow val="0"/>
        <u val="none"/>
        <vertAlign val="baseline"/>
        <sz val="12"/>
        <color theme="1" tint="0.24994659260841701"/>
        <name val="Calibri"/>
        <scheme val="none"/>
      </font>
    </dxf>
    <dxf>
      <font>
        <b val="0"/>
        <i val="0"/>
        <strike val="0"/>
        <condense val="0"/>
        <extend val="0"/>
        <outline val="0"/>
        <shadow val="0"/>
        <u val="none"/>
        <vertAlign val="baseline"/>
        <sz val="12"/>
        <color theme="1" tint="0.24994659260841701"/>
        <name val="Calibri"/>
        <scheme val="none"/>
      </font>
      <fill>
        <patternFill patternType="solid">
          <fgColor indexed="64"/>
          <bgColor rgb="FFC7006D"/>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b/>
        <i val="0"/>
        <strike val="0"/>
        <condense val="0"/>
        <extend val="0"/>
        <outline val="0"/>
        <shadow val="0"/>
        <u val="none"/>
        <vertAlign val="baseline"/>
        <sz val="12"/>
        <color theme="1" tint="0.24994659260841701"/>
        <name val="Calibri"/>
        <scheme val="none"/>
      </fon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dxf>
    <dxf>
      <font>
        <strike val="0"/>
        <outline val="0"/>
        <shadow val="0"/>
        <u val="none"/>
        <vertAlign val="baseline"/>
        <sz val="12"/>
        <color theme="1" tint="0.24994659260841701"/>
        <name val="Calibri"/>
        <scheme val="none"/>
      </font>
    </dxf>
    <dxf>
      <font>
        <b val="0"/>
        <i val="0"/>
        <strike val="0"/>
        <condense val="0"/>
        <extend val="0"/>
        <outline val="0"/>
        <shadow val="0"/>
        <u val="none"/>
        <vertAlign val="baseline"/>
        <sz val="12"/>
        <color theme="1" tint="0.24994659260841701"/>
        <name val="Calibri"/>
        <scheme val="none"/>
      </font>
      <fill>
        <patternFill patternType="solid">
          <fgColor indexed="64"/>
          <bgColor rgb="FFC7006D"/>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b/>
        <i val="0"/>
        <strike val="0"/>
        <condense val="0"/>
        <extend val="0"/>
        <outline val="0"/>
        <shadow val="0"/>
        <u val="none"/>
        <vertAlign val="baseline"/>
        <sz val="12"/>
        <color theme="1" tint="0.24994659260841701"/>
        <name val="Calibri"/>
        <scheme val="none"/>
      </fon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dxf>
    <dxf>
      <font>
        <strike val="0"/>
        <outline val="0"/>
        <shadow val="0"/>
        <u val="none"/>
        <vertAlign val="baseline"/>
        <sz val="12"/>
        <color theme="1" tint="0.24994659260841701"/>
        <name val="Calibri"/>
        <scheme val="none"/>
      </font>
    </dxf>
    <dxf>
      <font>
        <b val="0"/>
        <i val="0"/>
        <strike val="0"/>
        <condense val="0"/>
        <extend val="0"/>
        <outline val="0"/>
        <shadow val="0"/>
        <u val="none"/>
        <vertAlign val="baseline"/>
        <sz val="12"/>
        <color theme="1" tint="0.24994659260841701"/>
        <name val="Calibri"/>
        <scheme val="none"/>
      </font>
      <fill>
        <patternFill patternType="solid">
          <fgColor indexed="64"/>
          <bgColor rgb="FFC7006D"/>
        </patternFill>
      </fill>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dxf>
    <dxf>
      <font>
        <strike val="0"/>
        <outline val="0"/>
        <shadow val="0"/>
        <u val="none"/>
        <vertAlign val="baseline"/>
        <sz val="12"/>
        <color theme="1" tint="0.24994659260841701"/>
        <name val="Calibri"/>
        <scheme val="none"/>
      </font>
    </dxf>
    <dxf>
      <font>
        <b val="0"/>
        <i val="0"/>
        <strike val="0"/>
        <condense val="0"/>
        <extend val="0"/>
        <outline val="0"/>
        <shadow val="0"/>
        <u val="none"/>
        <vertAlign val="baseline"/>
        <sz val="12"/>
        <color theme="1" tint="0.24994659260841701"/>
        <name val="Calibri"/>
        <scheme val="none"/>
      </font>
      <fill>
        <patternFill patternType="solid">
          <fgColor indexed="64"/>
          <bgColor rgb="FFC7006D"/>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b/>
        <i val="0"/>
        <strike val="0"/>
        <condense val="0"/>
        <extend val="0"/>
        <outline val="0"/>
        <shadow val="0"/>
        <u val="none"/>
        <vertAlign val="baseline"/>
        <sz val="12"/>
        <color theme="1" tint="0.24994659260841701"/>
        <name val="Calibri"/>
        <scheme val="none"/>
      </fon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dxf>
    <dxf>
      <font>
        <strike val="0"/>
        <outline val="0"/>
        <shadow val="0"/>
        <u val="none"/>
        <vertAlign val="baseline"/>
        <sz val="12"/>
        <color theme="1" tint="0.24994659260841701"/>
        <name val="Calibri"/>
        <scheme val="none"/>
      </font>
    </dxf>
    <dxf>
      <font>
        <b val="0"/>
        <i val="0"/>
        <strike val="0"/>
        <condense val="0"/>
        <extend val="0"/>
        <outline val="0"/>
        <shadow val="0"/>
        <u val="none"/>
        <vertAlign val="baseline"/>
        <sz val="12"/>
        <color theme="1" tint="0.24994659260841701"/>
        <name val="Calibri"/>
        <scheme val="none"/>
      </font>
      <fill>
        <patternFill patternType="solid">
          <fgColor indexed="64"/>
          <bgColor rgb="FFC7006D"/>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b/>
        <i val="0"/>
        <strike val="0"/>
        <condense val="0"/>
        <extend val="0"/>
        <outline val="0"/>
        <shadow val="0"/>
        <u val="none"/>
        <vertAlign val="baseline"/>
        <sz val="12"/>
        <color theme="1" tint="0.24994659260841701"/>
        <name val="Calibri"/>
        <scheme val="none"/>
      </fon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dxf>
    <dxf>
      <font>
        <strike val="0"/>
        <outline val="0"/>
        <shadow val="0"/>
        <u val="none"/>
        <vertAlign val="baseline"/>
        <sz val="12"/>
        <color theme="1" tint="0.24994659260841701"/>
        <name val="Calibri"/>
        <scheme val="none"/>
      </font>
    </dxf>
    <dxf>
      <font>
        <strike val="0"/>
        <outline val="0"/>
        <shadow val="0"/>
        <u val="none"/>
        <vertAlign val="baseline"/>
        <sz val="12"/>
        <color theme="1" tint="0.24994659260841701"/>
        <name val="Calibri"/>
        <scheme val="none"/>
      </font>
      <fill>
        <patternFill patternType="solid">
          <fgColor indexed="64"/>
          <bgColor rgb="FFC7006D"/>
        </patternFill>
      </fill>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b val="0"/>
        <i val="0"/>
        <strike val="0"/>
        <condense val="0"/>
        <extend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numFmt numFmtId="165" formatCode="#,##0.00\ &quot;€&quot;"/>
      <alignment horizontal="general" vertical="center" textRotation="0" wrapText="0" indent="0" justifyLastLine="0" shrinkToFit="0" readingOrder="0"/>
    </dxf>
    <dxf>
      <font>
        <b/>
        <i val="0"/>
        <strike val="0"/>
        <condense val="0"/>
        <extend val="0"/>
        <outline val="0"/>
        <shadow val="0"/>
        <u val="none"/>
        <vertAlign val="baseline"/>
        <sz val="12"/>
        <color theme="1" tint="0.24994659260841701"/>
        <name val="Calibri"/>
        <scheme val="none"/>
      </fon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alignment horizontal="general" vertical="center" textRotation="0" wrapText="0" indent="0" justifyLastLine="0" shrinkToFit="0" readingOrder="0"/>
    </dxf>
    <dxf>
      <font>
        <strike val="0"/>
        <outline val="0"/>
        <shadow val="0"/>
        <u val="none"/>
        <vertAlign val="baseline"/>
        <sz val="12"/>
        <color theme="1" tint="0.24994659260841701"/>
        <name val="Calibri"/>
        <scheme val="none"/>
      </font>
    </dxf>
    <dxf>
      <font>
        <strike val="0"/>
        <outline val="0"/>
        <shadow val="0"/>
        <u val="none"/>
        <vertAlign val="baseline"/>
        <sz val="12"/>
        <color theme="1" tint="0.24994659260841701"/>
        <name val="Calibri"/>
        <scheme val="none"/>
      </font>
    </dxf>
    <dxf>
      <font>
        <strike val="0"/>
        <outline val="0"/>
        <shadow val="0"/>
        <u val="none"/>
        <vertAlign val="baseline"/>
        <sz val="12"/>
        <color theme="1" tint="0.24994659260841701"/>
        <name val="Calibri"/>
        <scheme val="none"/>
      </font>
      <fill>
        <patternFill patternType="solid">
          <fgColor indexed="64"/>
          <bgColor rgb="FFC7006D"/>
        </patternFill>
      </fill>
      <alignment horizontal="general" vertical="center" textRotation="0" wrapText="0" indent="0" justifyLastLine="0" shrinkToFit="0" readingOrder="0"/>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val="0"/>
        <i val="0"/>
        <color theme="1"/>
      </font>
    </dxf>
    <dxf>
      <font>
        <b/>
        <color theme="1"/>
      </font>
      <border>
        <top style="double">
          <color theme="4"/>
        </top>
      </border>
    </dxf>
    <dxf>
      <font>
        <b/>
        <color theme="0"/>
      </font>
      <fill>
        <patternFill patternType="solid">
          <fgColor theme="4"/>
          <bgColor theme="4" tint="-0.499984740745262"/>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
      <fill>
        <patternFill patternType="solid">
          <fgColor theme="2" tint="0.59996337778862885"/>
          <bgColor theme="0" tint="-4.9989318521683403E-2"/>
        </patternFill>
      </fill>
    </dxf>
    <dxf>
      <fill>
        <patternFill patternType="solid">
          <fgColor theme="2" tint="0.79995117038483843"/>
          <bgColor theme="2"/>
        </patternFill>
      </fill>
    </dxf>
    <dxf>
      <border>
        <top style="thin">
          <color theme="6" tint="-0.499984740745262"/>
        </top>
      </border>
    </dxf>
    <dxf>
      <font>
        <color theme="2" tint="0.79995117038483843"/>
      </font>
      <fill>
        <patternFill>
          <bgColor theme="6" tint="-0.499984740745262"/>
        </patternFill>
      </fill>
      <border>
        <top style="thick">
          <color theme="0"/>
        </top>
      </border>
    </dxf>
    <dxf>
      <font>
        <b val="0"/>
        <i val="0"/>
        <color auto="1"/>
      </font>
      <fill>
        <patternFill patternType="none">
          <bgColor auto="1"/>
        </patternFill>
      </fill>
      <border diagonalUp="0" diagonalDown="0">
        <left/>
        <right/>
        <top/>
        <bottom style="thin">
          <color theme="6" tint="-0.499984740745262"/>
        </bottom>
        <vertical/>
        <horizontal/>
      </border>
    </dxf>
  </dxfs>
  <tableStyles count="2" defaultTableStyle="TableStyleLight9" defaultPivotStyle="PivotStyleLight16">
    <tableStyle name="Adressbuch" pivot="0" count="5">
      <tableStyleElement type="wholeTable" dxfId="99"/>
      <tableStyleElement type="headerRow" dxfId="98"/>
      <tableStyleElement type="totalRow" dxfId="97"/>
      <tableStyleElement type="firstRowStripe" dxfId="96"/>
      <tableStyleElement type="secondRowStripe" dxfId="95"/>
    </tableStyle>
    <tableStyle name="Persönliches Monatsbudget" pivot="0" count="7">
      <tableStyleElement type="wholeTable" dxfId="94"/>
      <tableStyleElement type="headerRow" dxfId="93"/>
      <tableStyleElement type="totalRow" dxfId="92"/>
      <tableStyleElement type="firstColumn" dxfId="91"/>
      <tableStyleElement type="lastColumn" dxfId="90"/>
      <tableStyleElement type="firstRowStripe" dxfId="89"/>
      <tableStyleElement type="firstColumnStripe" dxfId="88"/>
    </tableStyle>
  </tableStyles>
  <colors>
    <mruColors>
      <color rgb="FFC7006D"/>
      <color rgb="FFF8B42D"/>
      <color rgb="FFFFCDE8"/>
      <color rgb="FF954F72"/>
      <color rgb="FFFF81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180974</xdr:colOff>
      <xdr:row>1</xdr:row>
      <xdr:rowOff>28575</xdr:rowOff>
    </xdr:from>
    <xdr:to>
      <xdr:col>9</xdr:col>
      <xdr:colOff>1331242</xdr:colOff>
      <xdr:row>2</xdr:row>
      <xdr:rowOff>609600</xdr:rowOff>
    </xdr:to>
    <xdr:grpSp>
      <xdr:nvGrpSpPr>
        <xdr:cNvPr id="7" name="Gruppieren 6"/>
        <xdr:cNvGrpSpPr/>
      </xdr:nvGrpSpPr>
      <xdr:grpSpPr>
        <a:xfrm>
          <a:off x="180974" y="219075"/>
          <a:ext cx="14399543" cy="1485900"/>
          <a:chOff x="0" y="0"/>
          <a:chExt cx="14030324" cy="1447800"/>
        </a:xfrm>
      </xdr:grpSpPr>
      <xdr:pic>
        <xdr:nvPicPr>
          <xdr:cNvPr id="8" name="Grafik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030324" cy="1444494"/>
          </a:xfrm>
          <a:prstGeom prst="rect">
            <a:avLst/>
          </a:prstGeom>
        </xdr:spPr>
      </xdr:pic>
      <xdr:sp macro="" textlink="">
        <xdr:nvSpPr>
          <xdr:cNvPr id="9" name="Textfeld 8"/>
          <xdr:cNvSpPr txBox="1"/>
        </xdr:nvSpPr>
        <xdr:spPr>
          <a:xfrm>
            <a:off x="85724" y="0"/>
            <a:ext cx="10277475" cy="1447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de-DE" sz="3600" b="1">
                <a:solidFill>
                  <a:schemeClr val="bg1"/>
                </a:solidFill>
                <a:latin typeface="Calibri" panose="020F0502020204030204" pitchFamily="34" charset="0"/>
                <a:cs typeface="Calibri" panose="020F0502020204030204" pitchFamily="34" charset="0"/>
              </a:rPr>
              <a:t>M</a:t>
            </a:r>
            <a:r>
              <a:rPr lang="de-DE" sz="3600" b="1" baseline="0">
                <a:solidFill>
                  <a:schemeClr val="bg1"/>
                </a:solidFill>
                <a:latin typeface="Calibri" panose="020F0502020204030204" pitchFamily="34" charset="0"/>
                <a:cs typeface="Calibri" panose="020F0502020204030204" pitchFamily="34" charset="0"/>
              </a:rPr>
              <a:t>onatliche Budgetplanung</a:t>
            </a:r>
            <a:endParaRPr lang="de-DE" sz="3600" b="1">
              <a:solidFill>
                <a:schemeClr val="bg1"/>
              </a:solidFill>
              <a:latin typeface="Calibri" panose="020F0502020204030204" pitchFamily="34" charset="0"/>
              <a:cs typeface="Calibri" panose="020F0502020204030204" pitchFamily="34" charset="0"/>
            </a:endParaRPr>
          </a:p>
        </xdr:txBody>
      </xdr:sp>
      <xdr:pic>
        <xdr:nvPicPr>
          <xdr:cNvPr id="10" name="Grafik 9"/>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849100" y="85725"/>
            <a:ext cx="2076450" cy="1205681"/>
          </a:xfrm>
          <a:prstGeom prst="rect">
            <a:avLst/>
          </a:prstGeom>
        </xdr:spPr>
      </xdr:pic>
    </xdr:grpSp>
    <xdr:clientData/>
  </xdr:twoCellAnchor>
</xdr:wsDr>
</file>

<file path=xl/tables/table1.xml><?xml version="1.0" encoding="utf-8"?>
<table xmlns="http://schemas.openxmlformats.org/spreadsheetml/2006/main" id="1" name="Wohnen" displayName="Wohnen" ref="B14:E25" totalsRowCount="1" headerRowDxfId="87" dataDxfId="86" totalsRowDxfId="85">
  <autoFilter ref="B14:E24">
    <filterColumn colId="0" hiddenButton="1"/>
    <filterColumn colId="1" hiddenButton="1"/>
    <filterColumn colId="2" hiddenButton="1"/>
    <filterColumn colId="3" hiddenButton="1"/>
  </autoFilter>
  <tableColumns count="4">
    <tableColumn id="1" name="UNTERKUNFT &amp; ARBEITEN" totalsRowLabel="Zwischensumme" dataDxfId="84" totalsRowDxfId="83"/>
    <tableColumn id="2" name="Erwartete Kosten" dataDxfId="82" totalsRowDxfId="81"/>
    <tableColumn id="3" name="Tatsächliche Kosten" dataDxfId="80" totalsRowDxfId="79"/>
    <tableColumn id="4" name="Differenz" totalsRowFunction="sum" dataDxfId="78" totalsRowDxfId="77">
      <calculatedColumnFormula>Wohnen[[#This Row],[Erwartete Kosten]]-Wohnen[[#This Row],[Tatsächliche Kosten]]</calculatedColumnFormula>
    </tableColumn>
  </tableColumns>
  <tableStyleInfo name="Adressbuch" showFirstColumn="1" showLastColumn="1" showRowStripes="1" showColumnStripes="0"/>
  <extLst>
    <ext xmlns:x14="http://schemas.microsoft.com/office/spreadsheetml/2009/9/main" uri="{504A1905-F514-4f6f-8877-14C23A59335A}">
      <x14:table altTextSummary="Geben Sie die erwarteten und die tatsächlichen Wohnkosten in dieser Tabelle ein. Die Differenz wird automatisch berechnet."/>
    </ext>
  </extLst>
</table>
</file>

<file path=xl/tables/table2.xml><?xml version="1.0" encoding="utf-8"?>
<table xmlns="http://schemas.openxmlformats.org/spreadsheetml/2006/main" id="2" name="Unterhaltung" displayName="Unterhaltung" ref="G14:J24" totalsRowCount="1" headerRowDxfId="76" dataDxfId="75" totalsRowDxfId="74">
  <autoFilter ref="G14:J23">
    <filterColumn colId="0" hiddenButton="1"/>
    <filterColumn colId="1" hiddenButton="1"/>
    <filterColumn colId="2" hiddenButton="1"/>
    <filterColumn colId="3" hiddenButton="1"/>
  </autoFilter>
  <tableColumns count="4">
    <tableColumn id="1" name="FREIZEITAKTIVITÄTEN" totalsRowLabel="Zwischensumme" dataDxfId="73" totalsRowDxfId="72"/>
    <tableColumn id="2" name="Erwartete Kosten" dataDxfId="71" totalsRowDxfId="70"/>
    <tableColumn id="3" name="Tatsächliche Kosten" dataDxfId="69" totalsRowDxfId="68"/>
    <tableColumn id="4" name="Differenz" totalsRowFunction="sum" dataDxfId="67" totalsRowDxfId="66">
      <calculatedColumnFormula>Unterhaltung[[#This Row],[Erwartete Kosten]]-Unterhaltung[[#This Row],[Tatsächliche Kosten]]</calculatedColumnFormula>
    </tableColumn>
  </tableColumns>
  <tableStyleInfo name="Adressbuch" showFirstColumn="1" showLastColumn="1" showRowStripes="1" showColumnStripes="0"/>
  <extLst>
    <ext xmlns:x14="http://schemas.microsoft.com/office/spreadsheetml/2009/9/main" uri="{504A1905-F514-4f6f-8877-14C23A59335A}">
      <x14:table altTextSummary="Geben Sie die erwarteten und die tatsächlichen Kosten für Unterhaltung in dieser Tabelle ein. Die Differenz wird automatisch berechnet."/>
    </ext>
  </extLst>
</table>
</file>

<file path=xl/tables/table3.xml><?xml version="1.0" encoding="utf-8"?>
<table xmlns="http://schemas.openxmlformats.org/spreadsheetml/2006/main" id="3" name="Darlehen" displayName="Darlehen" ref="G26:J33" totalsRowCount="1" headerRowDxfId="65" dataDxfId="64" totalsRowDxfId="63">
  <autoFilter ref="G26:J32">
    <filterColumn colId="0" hiddenButton="1"/>
    <filterColumn colId="1" hiddenButton="1"/>
    <filterColumn colId="2" hiddenButton="1"/>
    <filterColumn colId="3" hiddenButton="1"/>
  </autoFilter>
  <tableColumns count="4">
    <tableColumn id="1" name="REISENEBENKOSTEN" totalsRowLabel="Zwischensumme" dataDxfId="62" totalsRowDxfId="61"/>
    <tableColumn id="2" name="Erwartete Kosten" dataDxfId="60" totalsRowDxfId="59"/>
    <tableColumn id="3" name="Tatsächliche Kosten" dataDxfId="58" totalsRowDxfId="57"/>
    <tableColumn id="4" name="Differenz" totalsRowFunction="sum" dataDxfId="56" totalsRowDxfId="55">
      <calculatedColumnFormula>Darlehen[[#This Row],[Erwartete Kosten]]-Darlehen[[#This Row],[Tatsächliche Kosten]]</calculatedColumnFormula>
    </tableColumn>
  </tableColumns>
  <tableStyleInfo name="Adressbuch" showFirstColumn="1" showLastColumn="1" showRowStripes="1" showColumnStripes="0"/>
  <extLst>
    <ext xmlns:x14="http://schemas.microsoft.com/office/spreadsheetml/2009/9/main" uri="{504A1905-F514-4f6f-8877-14C23A59335A}">
      <x14:table altTextSummary="Geben Sie die erwarteten und die tatsächlichen Darlehenskosten in dieser Tabelle ein. Die Differenz wird automatisch berechnet."/>
    </ext>
  </extLst>
</table>
</file>

<file path=xl/tables/table4.xml><?xml version="1.0" encoding="utf-8"?>
<table xmlns="http://schemas.openxmlformats.org/spreadsheetml/2006/main" id="4" name="Verkehrskosten" displayName="Verkehrskosten" ref="B27:E35" totalsRowCount="1" headerRowDxfId="54" dataDxfId="53" totalsRowDxfId="52">
  <autoFilter ref="B27:E34">
    <filterColumn colId="0" hiddenButton="1"/>
    <filterColumn colId="1" hiddenButton="1"/>
    <filterColumn colId="2" hiddenButton="1"/>
    <filterColumn colId="3" hiddenButton="1"/>
  </autoFilter>
  <tableColumns count="4">
    <tableColumn id="1" name="TRANSPORT" totalsRowLabel="Zwischensumme" dataDxfId="51" totalsRowDxfId="3"/>
    <tableColumn id="2" name="Erwartete Kosten" dataDxfId="50" totalsRowDxfId="2"/>
    <tableColumn id="3" name="Tatsächliche Kosten" dataDxfId="49" totalsRowDxfId="1"/>
    <tableColumn id="4" name="Differenz" totalsRowFunction="sum" dataDxfId="48" totalsRowDxfId="0">
      <calculatedColumnFormula>Verkehrskosten[[#This Row],[Erwartete Kosten]]-Verkehrskosten[[#This Row],[Tatsächliche Kosten]]</calculatedColumnFormula>
    </tableColumn>
  </tableColumns>
  <tableStyleInfo name="Adressbuch" showFirstColumn="1" showLastColumn="1" showRowStripes="1" showColumnStripes="0"/>
  <extLst>
    <ext xmlns:x14="http://schemas.microsoft.com/office/spreadsheetml/2009/9/main" uri="{504A1905-F514-4f6f-8877-14C23A59335A}">
      <x14:table altTextSummary="Geben Sie die erwarteten und die tatsächlichen Verkehrskosten in dieser Tabelle ein. Die Differenz wird automatisch berechnet."/>
    </ext>
  </extLst>
</table>
</file>

<file path=xl/tables/table5.xml><?xml version="1.0" encoding="utf-8"?>
<table xmlns="http://schemas.openxmlformats.org/spreadsheetml/2006/main" id="5" name="Versicherungen" displayName="Versicherungen" ref="B37:E42" totalsRowCount="1" headerRowDxfId="47" dataDxfId="46" totalsRowDxfId="45">
  <autoFilter ref="B37:E41">
    <filterColumn colId="0" hiddenButton="1"/>
    <filterColumn colId="1" hiddenButton="1"/>
    <filterColumn colId="2" hiddenButton="1"/>
    <filterColumn colId="3" hiddenButton="1"/>
  </autoFilter>
  <tableColumns count="4">
    <tableColumn id="1" name="VERSICHERUNGEN" totalsRowLabel="Zwischensumme" dataDxfId="44" totalsRowDxfId="43"/>
    <tableColumn id="2" name="Erwartete Kosten" dataDxfId="42" totalsRowDxfId="41"/>
    <tableColumn id="3" name="Tatsächliche Kosten" dataDxfId="40" totalsRowDxfId="39"/>
    <tableColumn id="4" name="Differenz" totalsRowFunction="sum" dataDxfId="38" totalsRowDxfId="37">
      <calculatedColumnFormula>Versicherungen[[#This Row],[Erwartete Kosten]]-Versicherungen[[#This Row],[Tatsächliche Kosten]]</calculatedColumnFormula>
    </tableColumn>
  </tableColumns>
  <tableStyleInfo name="Adressbuch" showFirstColumn="1" showLastColumn="1" showRowStripes="1" showColumnStripes="0"/>
  <extLst>
    <ext xmlns:x14="http://schemas.microsoft.com/office/spreadsheetml/2009/9/main" uri="{504A1905-F514-4f6f-8877-14C23A59335A}">
      <x14:table altTextSummary="Geben Sie die erwarteten und die tatsächlichen Kosten für Versicherungen in dieser Tabelle ein. Die Differenz wird automatisch berechnet."/>
    </ext>
  </extLst>
</table>
</file>

<file path=xl/tables/table6.xml><?xml version="1.0" encoding="utf-8"?>
<table xmlns="http://schemas.openxmlformats.org/spreadsheetml/2006/main" id="6" name="Steuern" displayName="Steuern" ref="G35:J40" totalsRowCount="1" headerRowDxfId="36" dataDxfId="35" totalsRowDxfId="34">
  <autoFilter ref="G35:J39">
    <filterColumn colId="0" hiddenButton="1"/>
    <filterColumn colId="1" hiddenButton="1"/>
    <filterColumn colId="2" hiddenButton="1"/>
    <filterColumn colId="3" hiddenButton="1"/>
  </autoFilter>
  <tableColumns count="4">
    <tableColumn id="1" name="STEUERN" totalsRowLabel="Zwischensumme" dataDxfId="33" totalsRowDxfId="32"/>
    <tableColumn id="2" name="Erwartete Kosten" dataDxfId="31" totalsRowDxfId="30"/>
    <tableColumn id="3" name="Tatsächliche Kosten" dataDxfId="29" totalsRowDxfId="28"/>
    <tableColumn id="4" name="Differenz" totalsRowFunction="sum" dataDxfId="27" totalsRowDxfId="26">
      <calculatedColumnFormula>Steuern[[#This Row],[Erwartete Kosten]]-Steuern[[#This Row],[Tatsächliche Kosten]]</calculatedColumnFormula>
    </tableColumn>
  </tableColumns>
  <tableStyleInfo name="Adressbuch" showFirstColumn="1" showLastColumn="1" showRowStripes="1" showColumnStripes="0"/>
  <extLst>
    <ext xmlns:x14="http://schemas.microsoft.com/office/spreadsheetml/2009/9/main" uri="{504A1905-F514-4f6f-8877-14C23A59335A}">
      <x14:table altTextSummary="Geben Sie die erwarteten und die tatsächlichen Kosten für Steuern in dieser Tabelle ein. Die Differenz wird automatisch berechnet."/>
    </ext>
  </extLst>
</table>
</file>

<file path=xl/tables/table7.xml><?xml version="1.0" encoding="utf-8"?>
<table xmlns="http://schemas.openxmlformats.org/spreadsheetml/2006/main" id="7" name="Spareinlagen" displayName="Spareinlagen" ref="G42:J46" totalsRowCount="1" headerRowDxfId="25" dataDxfId="24" totalsRowDxfId="23">
  <autoFilter ref="G42:J45">
    <filterColumn colId="0" hiddenButton="1"/>
    <filterColumn colId="1" hiddenButton="1"/>
    <filterColumn colId="2" hiddenButton="1"/>
    <filterColumn colId="3" hiddenButton="1"/>
  </autoFilter>
  <tableColumns count="4">
    <tableColumn id="1" name="REISENEBENKOSTEN" totalsRowLabel="Zwischensumme" dataDxfId="22" totalsRowDxfId="21"/>
    <tableColumn id="2" name="Erwartete Kosten" dataDxfId="20" totalsRowDxfId="19"/>
    <tableColumn id="3" name="Tatsächliche Kosten" dataDxfId="18" totalsRowDxfId="17"/>
    <tableColumn id="4" name="Differenz" totalsRowFunction="sum" dataDxfId="16" totalsRowDxfId="15">
      <calculatedColumnFormula>Spareinlagen[[#This Row],[Erwartete Kosten]]-Spareinlagen[[#This Row],[Tatsächliche Kosten]]</calculatedColumnFormula>
    </tableColumn>
  </tableColumns>
  <tableStyleInfo name="Adressbuch" showFirstColumn="1" showLastColumn="1" showRowStripes="1" showColumnStripes="0"/>
  <extLst>
    <ext xmlns:x14="http://schemas.microsoft.com/office/spreadsheetml/2009/9/main" uri="{504A1905-F514-4f6f-8877-14C23A59335A}">
      <x14:table altTextSummary="Geben Sie die erwarteten und die tatsächlichen Kosten für Spareinlagen oder Kapitalanlagen in dieser Tabelle ein. Die Differenz wird automatisch berechnet."/>
    </ext>
  </extLst>
</table>
</file>

<file path=xl/tables/table8.xml><?xml version="1.0" encoding="utf-8"?>
<table xmlns="http://schemas.openxmlformats.org/spreadsheetml/2006/main" id="10" name="Haustiere" displayName="Haustiere" ref="B44:E50" totalsRowCount="1" headerRowDxfId="14" dataDxfId="13" totalsRowDxfId="12">
  <autoFilter ref="B44:E49">
    <filterColumn colId="0" hiddenButton="1"/>
    <filterColumn colId="1" hiddenButton="1"/>
    <filterColumn colId="2" hiddenButton="1"/>
    <filterColumn colId="3" hiddenButton="1"/>
  </autoFilter>
  <tableColumns count="4">
    <tableColumn id="1" name="ESSEN" totalsRowLabel="Zwischensumme" dataDxfId="11" totalsRowDxfId="10"/>
    <tableColumn id="2" name="Erwartete Kosten" dataDxfId="9" totalsRowDxfId="8"/>
    <tableColumn id="3" name="Tatsächliche Kosten" dataDxfId="7" totalsRowDxfId="6"/>
    <tableColumn id="4" name="Differenz" totalsRowFunction="sum" dataDxfId="5" totalsRowDxfId="4">
      <calculatedColumnFormula>Haustiere[[#This Row],[Erwartete Kosten]]-Haustiere[[#This Row],[Tatsächliche Kosten]]</calculatedColumnFormula>
    </tableColumn>
  </tableColumns>
  <tableStyleInfo name="Adressbuch" showFirstColumn="1" showLastColumn="1" showRowStripes="1" showColumnStripes="0"/>
  <extLst>
    <ext xmlns:x14="http://schemas.microsoft.com/office/spreadsheetml/2009/9/main" uri="{504A1905-F514-4f6f-8877-14C23A59335A}">
      <x14:table altTextSummary="Geben Sie die erwarteten und die tatsächlichen Kosten für Haustiere in dieser Tabelle ein. Die Differenz wird automatisch berechnet."/>
    </ext>
  </extLst>
</table>
</file>

<file path=xl/theme/theme1.xml><?xml version="1.0" encoding="utf-8"?>
<a:theme xmlns:a="http://schemas.openxmlformats.org/drawingml/2006/main" name="Personal">
  <a:themeElements>
    <a:clrScheme name="Rainbow">
      <a:dk1>
        <a:srgbClr val="000000"/>
      </a:dk1>
      <a:lt1>
        <a:srgbClr val="FFFFFF"/>
      </a:lt1>
      <a:dk2>
        <a:srgbClr val="7E8083"/>
      </a:dk2>
      <a:lt2>
        <a:srgbClr val="E4E5E6"/>
      </a:lt2>
      <a:accent1>
        <a:srgbClr val="7AC143"/>
      </a:accent1>
      <a:accent2>
        <a:srgbClr val="00853E"/>
      </a:accent2>
      <a:accent3>
        <a:srgbClr val="00ADEE"/>
      </a:accent3>
      <a:accent4>
        <a:srgbClr val="FFC000"/>
      </a:accent4>
      <a:accent5>
        <a:srgbClr val="F47920"/>
      </a:accent5>
      <a:accent6>
        <a:srgbClr val="E51937"/>
      </a:accent6>
      <a:hlink>
        <a:srgbClr val="F47920"/>
      </a:hlink>
      <a:folHlink>
        <a:srgbClr val="954F72"/>
      </a:folHlink>
    </a:clrScheme>
    <a:fontScheme name="Custom 2">
      <a:majorFont>
        <a:latin typeface="Rockwell"/>
        <a:ea typeface=""/>
        <a:cs typeface=""/>
      </a:majorFont>
      <a:minorFont>
        <a:latin typeface="Lucida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7006D"/>
    <pageSetUpPr autoPageBreaks="0"/>
  </sheetPr>
  <dimension ref="A1:J67"/>
  <sheetViews>
    <sheetView showGridLines="0" tabSelected="1" zoomScaleNormal="100" workbookViewId="0">
      <selection activeCell="E28" sqref="E28"/>
    </sheetView>
  </sheetViews>
  <sheetFormatPr baseColWidth="10" defaultColWidth="9" defaultRowHeight="12.75" x14ac:dyDescent="0.2"/>
  <cols>
    <col min="1" max="1" width="2.625" style="3" customWidth="1"/>
    <col min="2" max="2" width="33.375" style="9" bestFit="1" customWidth="1"/>
    <col min="3" max="4" width="19.25" style="9" customWidth="1"/>
    <col min="5" max="5" width="12.5" style="9" customWidth="1"/>
    <col min="6" max="6" width="2.625" style="9" customWidth="1"/>
    <col min="7" max="7" width="45.75" style="9" bestFit="1" customWidth="1"/>
    <col min="8" max="9" width="19.25" style="9" customWidth="1"/>
    <col min="10" max="10" width="17.625" style="9" customWidth="1"/>
    <col min="11" max="11" width="2.625" customWidth="1"/>
  </cols>
  <sheetData>
    <row r="1" spans="1:10" s="1" customFormat="1" ht="15" x14ac:dyDescent="0.25">
      <c r="A1" s="2" t="s">
        <v>0</v>
      </c>
      <c r="B1" s="5"/>
      <c r="C1" s="5"/>
      <c r="D1" s="5"/>
      <c r="E1" s="5"/>
      <c r="F1" s="5"/>
      <c r="G1" s="5"/>
      <c r="H1" s="5"/>
      <c r="I1" s="5"/>
      <c r="J1" s="5"/>
    </row>
    <row r="2" spans="1:10" s="1" customFormat="1" ht="71.25" customHeight="1" x14ac:dyDescent="0.45">
      <c r="A2" s="4" t="s">
        <v>1</v>
      </c>
      <c r="B2" s="6"/>
      <c r="C2" s="7"/>
      <c r="D2" s="8"/>
      <c r="E2" s="8"/>
      <c r="F2" s="8"/>
      <c r="G2" s="8"/>
      <c r="H2" s="8"/>
      <c r="I2" s="8"/>
      <c r="J2" s="8"/>
    </row>
    <row r="3" spans="1:10" ht="63" customHeight="1" x14ac:dyDescent="0.2"/>
    <row r="4" spans="1:10" ht="24.75" customHeight="1" x14ac:dyDescent="0.2">
      <c r="A4" s="3" t="s">
        <v>2</v>
      </c>
      <c r="B4" s="24" t="s">
        <v>12</v>
      </c>
      <c r="C4" s="25"/>
      <c r="D4" s="10"/>
      <c r="E4" s="23" t="s">
        <v>24</v>
      </c>
      <c r="F4" s="23"/>
      <c r="G4" s="23"/>
      <c r="H4" s="26">
        <f>C7-J49</f>
        <v>0</v>
      </c>
    </row>
    <row r="5" spans="1:10" ht="24.95" customHeight="1" x14ac:dyDescent="0.2">
      <c r="B5" s="19" t="s">
        <v>13</v>
      </c>
      <c r="C5" s="20"/>
      <c r="E5" s="23"/>
      <c r="F5" s="23"/>
      <c r="G5" s="23"/>
      <c r="H5" s="26"/>
      <c r="I5" s="11"/>
    </row>
    <row r="6" spans="1:10" ht="24.95" customHeight="1" x14ac:dyDescent="0.2">
      <c r="B6" s="19" t="s">
        <v>14</v>
      </c>
      <c r="C6" s="20"/>
      <c r="E6" s="23" t="s">
        <v>25</v>
      </c>
      <c r="F6" s="23"/>
      <c r="G6" s="23"/>
      <c r="H6" s="26">
        <f>C12-J51</f>
        <v>0</v>
      </c>
      <c r="I6" s="11"/>
    </row>
    <row r="7" spans="1:10" ht="24.95" customHeight="1" x14ac:dyDescent="0.2">
      <c r="A7" s="3" t="s">
        <v>3</v>
      </c>
      <c r="B7" s="19" t="s">
        <v>15</v>
      </c>
      <c r="C7" s="21">
        <f>SUM(C5:C6)</f>
        <v>0</v>
      </c>
      <c r="E7" s="23"/>
      <c r="F7" s="23"/>
      <c r="G7" s="23"/>
      <c r="H7" s="26"/>
      <c r="I7" s="11"/>
    </row>
    <row r="8" spans="1:10" ht="24.95" customHeight="1" x14ac:dyDescent="0.2">
      <c r="E8" s="23" t="s">
        <v>26</v>
      </c>
      <c r="F8" s="23"/>
      <c r="G8" s="23"/>
      <c r="H8" s="26">
        <f>H6-H4</f>
        <v>0</v>
      </c>
      <c r="I8" s="11"/>
    </row>
    <row r="9" spans="1:10" ht="24.95" customHeight="1" x14ac:dyDescent="0.2">
      <c r="A9" s="3" t="s">
        <v>4</v>
      </c>
      <c r="B9" s="24" t="s">
        <v>16</v>
      </c>
      <c r="C9" s="25"/>
      <c r="D9" s="10"/>
      <c r="E9" s="23"/>
      <c r="F9" s="23"/>
      <c r="G9" s="23"/>
      <c r="H9" s="26"/>
      <c r="I9" s="12"/>
    </row>
    <row r="10" spans="1:10" ht="24.95" customHeight="1" x14ac:dyDescent="0.2">
      <c r="B10" s="19" t="s">
        <v>13</v>
      </c>
      <c r="C10" s="20"/>
      <c r="I10" s="11"/>
    </row>
    <row r="11" spans="1:10" ht="24.95" customHeight="1" x14ac:dyDescent="0.2">
      <c r="B11" s="19" t="s">
        <v>14</v>
      </c>
      <c r="C11" s="20"/>
      <c r="E11" s="11"/>
      <c r="H11" s="13"/>
      <c r="I11" s="11"/>
    </row>
    <row r="12" spans="1:10" ht="24.95" customHeight="1" x14ac:dyDescent="0.2">
      <c r="B12" s="19" t="s">
        <v>15</v>
      </c>
      <c r="C12" s="21">
        <f>SUM(C10:C11)</f>
        <v>0</v>
      </c>
    </row>
    <row r="14" spans="1:10" ht="24.95" customHeight="1" x14ac:dyDescent="0.25">
      <c r="A14" s="3" t="s">
        <v>5</v>
      </c>
      <c r="B14" s="18" t="s">
        <v>37</v>
      </c>
      <c r="C14" s="18" t="s">
        <v>22</v>
      </c>
      <c r="D14" s="18" t="s">
        <v>23</v>
      </c>
      <c r="E14" s="18" t="s">
        <v>27</v>
      </c>
      <c r="F14" s="15"/>
      <c r="G14" s="18" t="s">
        <v>33</v>
      </c>
      <c r="H14" s="18" t="s">
        <v>22</v>
      </c>
      <c r="I14" s="18" t="s">
        <v>23</v>
      </c>
      <c r="J14" s="18" t="s">
        <v>27</v>
      </c>
    </row>
    <row r="15" spans="1:10" ht="24.95" customHeight="1" x14ac:dyDescent="0.25">
      <c r="B15" s="14" t="s">
        <v>34</v>
      </c>
      <c r="C15" s="16"/>
      <c r="D15" s="16"/>
      <c r="E15" s="16">
        <f>Wohnen[[#This Row],[Erwartete Kosten]]-Wohnen[[#This Row],[Tatsächliche Kosten]]</f>
        <v>0</v>
      </c>
      <c r="F15" s="15"/>
      <c r="G15" s="14" t="s">
        <v>38</v>
      </c>
      <c r="H15" s="16"/>
      <c r="I15" s="16"/>
      <c r="J15" s="16">
        <f>Unterhaltung[[#This Row],[Erwartete Kosten]]-Unterhaltung[[#This Row],[Tatsächliche Kosten]]</f>
        <v>0</v>
      </c>
    </row>
    <row r="16" spans="1:10" ht="24.95" customHeight="1" x14ac:dyDescent="0.25">
      <c r="B16" s="14" t="s">
        <v>35</v>
      </c>
      <c r="C16" s="16"/>
      <c r="D16" s="16"/>
      <c r="E16" s="16">
        <f>Wohnen[[#This Row],[Erwartete Kosten]]-Wohnen[[#This Row],[Tatsächliche Kosten]]</f>
        <v>0</v>
      </c>
      <c r="F16" s="15"/>
      <c r="G16" s="14" t="s">
        <v>39</v>
      </c>
      <c r="H16" s="16"/>
      <c r="I16" s="16"/>
      <c r="J16" s="16">
        <f>Unterhaltung[[#This Row],[Erwartete Kosten]]-Unterhaltung[[#This Row],[Tatsächliche Kosten]]</f>
        <v>0</v>
      </c>
    </row>
    <row r="17" spans="1:10" ht="24.95" customHeight="1" x14ac:dyDescent="0.25">
      <c r="B17" s="14" t="s">
        <v>36</v>
      </c>
      <c r="C17" s="16"/>
      <c r="D17" s="16"/>
      <c r="E17" s="16">
        <f>Wohnen[[#This Row],[Erwartete Kosten]]-Wohnen[[#This Row],[Tatsächliche Kosten]]</f>
        <v>0</v>
      </c>
      <c r="F17" s="15"/>
      <c r="G17" s="14" t="s">
        <v>44</v>
      </c>
      <c r="H17" s="16"/>
      <c r="I17" s="16"/>
      <c r="J17" s="16">
        <f>Unterhaltung[[#This Row],[Erwartete Kosten]]-Unterhaltung[[#This Row],[Tatsächliche Kosten]]</f>
        <v>0</v>
      </c>
    </row>
    <row r="18" spans="1:10" ht="24.95" customHeight="1" x14ac:dyDescent="0.25">
      <c r="B18" s="14"/>
      <c r="C18" s="16"/>
      <c r="D18" s="16"/>
      <c r="E18" s="16">
        <f>Wohnen[[#This Row],[Erwartete Kosten]]-Wohnen[[#This Row],[Tatsächliche Kosten]]</f>
        <v>0</v>
      </c>
      <c r="F18" s="15"/>
      <c r="G18" s="14"/>
      <c r="H18" s="16"/>
      <c r="I18" s="16"/>
      <c r="J18" s="16">
        <f>Unterhaltung[[#This Row],[Erwartete Kosten]]-Unterhaltung[[#This Row],[Tatsächliche Kosten]]</f>
        <v>0</v>
      </c>
    </row>
    <row r="19" spans="1:10" ht="24.95" customHeight="1" x14ac:dyDescent="0.25">
      <c r="B19" s="14"/>
      <c r="C19" s="16"/>
      <c r="D19" s="16"/>
      <c r="E19" s="16">
        <f>Wohnen[[#This Row],[Erwartete Kosten]]-Wohnen[[#This Row],[Tatsächliche Kosten]]</f>
        <v>0</v>
      </c>
      <c r="F19" s="15"/>
      <c r="G19" s="14"/>
      <c r="H19" s="16"/>
      <c r="I19" s="16"/>
      <c r="J19" s="16">
        <f>Unterhaltung[[#This Row],[Erwartete Kosten]]-Unterhaltung[[#This Row],[Tatsächliche Kosten]]</f>
        <v>0</v>
      </c>
    </row>
    <row r="20" spans="1:10" ht="24.95" customHeight="1" x14ac:dyDescent="0.25">
      <c r="B20" s="14"/>
      <c r="C20" s="16"/>
      <c r="D20" s="16"/>
      <c r="E20" s="16">
        <f>Wohnen[[#This Row],[Erwartete Kosten]]-Wohnen[[#This Row],[Tatsächliche Kosten]]</f>
        <v>0</v>
      </c>
      <c r="F20" s="15"/>
      <c r="G20" s="14"/>
      <c r="H20" s="16"/>
      <c r="I20" s="16"/>
      <c r="J20" s="16">
        <f>Unterhaltung[[#This Row],[Erwartete Kosten]]-Unterhaltung[[#This Row],[Tatsächliche Kosten]]</f>
        <v>0</v>
      </c>
    </row>
    <row r="21" spans="1:10" ht="24.95" customHeight="1" x14ac:dyDescent="0.25">
      <c r="B21" s="14"/>
      <c r="C21" s="16"/>
      <c r="D21" s="16"/>
      <c r="E21" s="16">
        <f>Wohnen[[#This Row],[Erwartete Kosten]]-Wohnen[[#This Row],[Tatsächliche Kosten]]</f>
        <v>0</v>
      </c>
      <c r="F21" s="15"/>
      <c r="G21" s="14"/>
      <c r="H21" s="16"/>
      <c r="I21" s="16"/>
      <c r="J21" s="16">
        <f>Unterhaltung[[#This Row],[Erwartete Kosten]]-Unterhaltung[[#This Row],[Tatsächliche Kosten]]</f>
        <v>0</v>
      </c>
    </row>
    <row r="22" spans="1:10" ht="24.95" customHeight="1" x14ac:dyDescent="0.25">
      <c r="B22" s="14"/>
      <c r="C22" s="16"/>
      <c r="D22" s="16"/>
      <c r="E22" s="16">
        <f>Wohnen[[#This Row],[Erwartete Kosten]]-Wohnen[[#This Row],[Tatsächliche Kosten]]</f>
        <v>0</v>
      </c>
      <c r="F22" s="15"/>
      <c r="G22" s="14"/>
      <c r="H22" s="16"/>
      <c r="I22" s="16"/>
      <c r="J22" s="16">
        <f>Unterhaltung[[#This Row],[Erwartete Kosten]]-Unterhaltung[[#This Row],[Tatsächliche Kosten]]</f>
        <v>0</v>
      </c>
    </row>
    <row r="23" spans="1:10" ht="24.95" customHeight="1" x14ac:dyDescent="0.25">
      <c r="B23" s="14"/>
      <c r="C23" s="16"/>
      <c r="D23" s="16"/>
      <c r="E23" s="16">
        <f>Wohnen[[#This Row],[Erwartete Kosten]]-Wohnen[[#This Row],[Tatsächliche Kosten]]</f>
        <v>0</v>
      </c>
      <c r="F23" s="15"/>
      <c r="G23" s="14"/>
      <c r="H23" s="16"/>
      <c r="I23" s="16"/>
      <c r="J23" s="16">
        <f>Unterhaltung[[#This Row],[Erwartete Kosten]]-Unterhaltung[[#This Row],[Tatsächliche Kosten]]</f>
        <v>0</v>
      </c>
    </row>
    <row r="24" spans="1:10" ht="24.95" customHeight="1" x14ac:dyDescent="0.25">
      <c r="B24" s="14"/>
      <c r="C24" s="16"/>
      <c r="D24" s="16"/>
      <c r="E24" s="16">
        <f>Wohnen[[#This Row],[Erwartete Kosten]]-Wohnen[[#This Row],[Tatsächliche Kosten]]</f>
        <v>0</v>
      </c>
      <c r="F24" s="15"/>
      <c r="G24" s="17" t="s">
        <v>18</v>
      </c>
      <c r="H24" s="16"/>
      <c r="I24" s="16"/>
      <c r="J24" s="16">
        <f>SUBTOTAL(109,Unterhaltung[Differenz])</f>
        <v>0</v>
      </c>
    </row>
    <row r="25" spans="1:10" ht="24.95" customHeight="1" x14ac:dyDescent="0.25">
      <c r="B25" s="17" t="s">
        <v>18</v>
      </c>
      <c r="C25" s="16"/>
      <c r="D25" s="16"/>
      <c r="E25" s="16">
        <f>SUBTOTAL(109,Wohnen[Differenz])</f>
        <v>0</v>
      </c>
      <c r="F25" s="15"/>
      <c r="G25" s="22"/>
      <c r="H25" s="22"/>
      <c r="I25" s="22"/>
      <c r="J25" s="22"/>
    </row>
    <row r="26" spans="1:10" ht="24.95" customHeight="1" x14ac:dyDescent="0.25">
      <c r="B26" s="22"/>
      <c r="C26" s="22"/>
      <c r="D26" s="22"/>
      <c r="E26" s="22"/>
      <c r="F26" s="15"/>
      <c r="G26" s="18" t="s">
        <v>45</v>
      </c>
      <c r="H26" s="18" t="s">
        <v>22</v>
      </c>
      <c r="I26" s="18" t="s">
        <v>23</v>
      </c>
      <c r="J26" s="18" t="s">
        <v>27</v>
      </c>
    </row>
    <row r="27" spans="1:10" ht="24.95" customHeight="1" x14ac:dyDescent="0.25">
      <c r="A27" s="3" t="s">
        <v>6</v>
      </c>
      <c r="B27" s="18" t="s">
        <v>40</v>
      </c>
      <c r="C27" s="18" t="s">
        <v>22</v>
      </c>
      <c r="D27" s="18" t="s">
        <v>23</v>
      </c>
      <c r="E27" s="18" t="s">
        <v>27</v>
      </c>
      <c r="F27" s="15"/>
      <c r="G27" s="14" t="s">
        <v>48</v>
      </c>
      <c r="H27" s="16"/>
      <c r="I27" s="16"/>
      <c r="J27" s="16">
        <f>Darlehen[[#This Row],[Erwartete Kosten]]-Darlehen[[#This Row],[Tatsächliche Kosten]]</f>
        <v>0</v>
      </c>
    </row>
    <row r="28" spans="1:10" ht="24.95" customHeight="1" x14ac:dyDescent="0.25">
      <c r="B28" s="14" t="s">
        <v>41</v>
      </c>
      <c r="C28" s="16"/>
      <c r="D28" s="16"/>
      <c r="E28" s="16">
        <f>Verkehrskosten[[#This Row],[Erwartete Kosten]]-Verkehrskosten[[#This Row],[Tatsächliche Kosten]]</f>
        <v>0</v>
      </c>
      <c r="F28" s="15"/>
      <c r="G28" s="14" t="s">
        <v>49</v>
      </c>
      <c r="H28" s="16"/>
      <c r="I28" s="16"/>
      <c r="J28" s="16">
        <f>Darlehen[[#This Row],[Erwartete Kosten]]-Darlehen[[#This Row],[Tatsächliche Kosten]]</f>
        <v>0</v>
      </c>
    </row>
    <row r="29" spans="1:10" ht="24.95" customHeight="1" x14ac:dyDescent="0.25">
      <c r="B29" s="14" t="s">
        <v>42</v>
      </c>
      <c r="C29" s="16"/>
      <c r="D29" s="16"/>
      <c r="E29" s="16">
        <f>Verkehrskosten[[#This Row],[Erwartete Kosten]]-Verkehrskosten[[#This Row],[Tatsächliche Kosten]]</f>
        <v>0</v>
      </c>
      <c r="F29" s="15"/>
      <c r="G29" s="14" t="s">
        <v>50</v>
      </c>
      <c r="H29" s="16"/>
      <c r="I29" s="16"/>
      <c r="J29" s="16">
        <f>Darlehen[[#This Row],[Erwartete Kosten]]-Darlehen[[#This Row],[Tatsächliche Kosten]]</f>
        <v>0</v>
      </c>
    </row>
    <row r="30" spans="1:10" ht="24.95" customHeight="1" x14ac:dyDescent="0.25">
      <c r="B30" s="14" t="s">
        <v>46</v>
      </c>
      <c r="C30" s="16"/>
      <c r="D30" s="16"/>
      <c r="E30" s="16">
        <f>Verkehrskosten[[#This Row],[Erwartete Kosten]]-Verkehrskosten[[#This Row],[Tatsächliche Kosten]]</f>
        <v>0</v>
      </c>
      <c r="F30" s="15"/>
      <c r="G30" s="14" t="s">
        <v>28</v>
      </c>
      <c r="H30" s="16"/>
      <c r="I30" s="16"/>
      <c r="J30" s="16">
        <f>Darlehen[[#This Row],[Erwartete Kosten]]-Darlehen[[#This Row],[Tatsächliche Kosten]]</f>
        <v>0</v>
      </c>
    </row>
    <row r="31" spans="1:10" ht="24.95" customHeight="1" x14ac:dyDescent="0.25">
      <c r="B31" s="14"/>
      <c r="C31" s="16"/>
      <c r="D31" s="16"/>
      <c r="E31" s="16">
        <f>Verkehrskosten[[#This Row],[Erwartete Kosten]]-Verkehrskosten[[#This Row],[Tatsächliche Kosten]]</f>
        <v>0</v>
      </c>
      <c r="F31" s="15"/>
      <c r="G31" s="14" t="s">
        <v>28</v>
      </c>
      <c r="H31" s="16"/>
      <c r="I31" s="16"/>
      <c r="J31" s="16">
        <f>Darlehen[[#This Row],[Erwartete Kosten]]-Darlehen[[#This Row],[Tatsächliche Kosten]]</f>
        <v>0</v>
      </c>
    </row>
    <row r="32" spans="1:10" ht="24.95" customHeight="1" x14ac:dyDescent="0.25">
      <c r="B32" s="14"/>
      <c r="C32" s="16"/>
      <c r="D32" s="16"/>
      <c r="E32" s="16">
        <f>Verkehrskosten[[#This Row],[Erwartete Kosten]]-Verkehrskosten[[#This Row],[Tatsächliche Kosten]]</f>
        <v>0</v>
      </c>
      <c r="F32" s="15"/>
      <c r="G32" s="14" t="s">
        <v>17</v>
      </c>
      <c r="H32" s="16"/>
      <c r="I32" s="16"/>
      <c r="J32" s="16">
        <f>Darlehen[[#This Row],[Erwartete Kosten]]-Darlehen[[#This Row],[Tatsächliche Kosten]]</f>
        <v>0</v>
      </c>
    </row>
    <row r="33" spans="1:10" ht="24.95" customHeight="1" x14ac:dyDescent="0.25">
      <c r="B33" s="14"/>
      <c r="C33" s="16"/>
      <c r="D33" s="16"/>
      <c r="E33" s="16">
        <f>Verkehrskosten[[#This Row],[Erwartete Kosten]]-Verkehrskosten[[#This Row],[Tatsächliche Kosten]]</f>
        <v>0</v>
      </c>
      <c r="F33" s="15"/>
      <c r="G33" s="17" t="s">
        <v>18</v>
      </c>
      <c r="H33" s="16"/>
      <c r="I33" s="16"/>
      <c r="J33" s="16">
        <f>SUBTOTAL(109,Darlehen[Differenz])</f>
        <v>0</v>
      </c>
    </row>
    <row r="34" spans="1:10" ht="24.95" customHeight="1" x14ac:dyDescent="0.25">
      <c r="B34" s="14"/>
      <c r="C34" s="16"/>
      <c r="D34" s="16"/>
      <c r="E34" s="16">
        <f>Verkehrskosten[[#This Row],[Erwartete Kosten]]-Verkehrskosten[[#This Row],[Tatsächliche Kosten]]</f>
        <v>0</v>
      </c>
      <c r="F34" s="15"/>
      <c r="G34" s="22"/>
      <c r="H34" s="22"/>
      <c r="I34" s="22"/>
      <c r="J34" s="22"/>
    </row>
    <row r="35" spans="1:10" ht="24.95" customHeight="1" x14ac:dyDescent="0.25">
      <c r="B35" s="17" t="s">
        <v>18</v>
      </c>
      <c r="C35" s="16"/>
      <c r="D35" s="16"/>
      <c r="E35" s="16">
        <f>SUBTOTAL(109,Verkehrskosten[Differenz])</f>
        <v>0</v>
      </c>
      <c r="F35" s="15"/>
      <c r="G35" s="18" t="s">
        <v>29</v>
      </c>
      <c r="H35" s="18" t="s">
        <v>22</v>
      </c>
      <c r="I35" s="18" t="s">
        <v>23</v>
      </c>
      <c r="J35" s="18" t="s">
        <v>27</v>
      </c>
    </row>
    <row r="36" spans="1:10" ht="24.95" customHeight="1" x14ac:dyDescent="0.25">
      <c r="B36" s="22"/>
      <c r="C36" s="22"/>
      <c r="D36" s="22"/>
      <c r="E36" s="22"/>
      <c r="F36" s="15"/>
      <c r="G36" s="14"/>
      <c r="H36" s="16"/>
      <c r="I36" s="16"/>
      <c r="J36" s="16">
        <f>Steuern[[#This Row],[Erwartete Kosten]]-Steuern[[#This Row],[Tatsächliche Kosten]]</f>
        <v>0</v>
      </c>
    </row>
    <row r="37" spans="1:10" ht="24.95" customHeight="1" x14ac:dyDescent="0.25">
      <c r="A37" s="3" t="s">
        <v>7</v>
      </c>
      <c r="B37" s="18" t="s">
        <v>19</v>
      </c>
      <c r="C37" s="18" t="s">
        <v>22</v>
      </c>
      <c r="D37" s="18" t="s">
        <v>23</v>
      </c>
      <c r="E37" s="18" t="s">
        <v>27</v>
      </c>
      <c r="F37" s="15"/>
      <c r="G37" s="14"/>
      <c r="H37" s="16"/>
      <c r="I37" s="16"/>
      <c r="J37" s="16">
        <f>Steuern[[#This Row],[Erwartete Kosten]]-Steuern[[#This Row],[Tatsächliche Kosten]]</f>
        <v>0</v>
      </c>
    </row>
    <row r="38" spans="1:10" ht="24.95" customHeight="1" x14ac:dyDescent="0.25">
      <c r="B38" s="14" t="s">
        <v>43</v>
      </c>
      <c r="C38" s="16"/>
      <c r="D38" s="16"/>
      <c r="E38" s="16">
        <f>Versicherungen[[#This Row],[Erwartete Kosten]]-Versicherungen[[#This Row],[Tatsächliche Kosten]]</f>
        <v>0</v>
      </c>
      <c r="F38" s="15"/>
      <c r="G38" s="14"/>
      <c r="H38" s="16"/>
      <c r="I38" s="16"/>
      <c r="J38" s="16">
        <f>Steuern[[#This Row],[Erwartete Kosten]]-Steuern[[#This Row],[Tatsächliche Kosten]]</f>
        <v>0</v>
      </c>
    </row>
    <row r="39" spans="1:10" ht="24.95" customHeight="1" x14ac:dyDescent="0.25">
      <c r="B39" s="14" t="s">
        <v>47</v>
      </c>
      <c r="C39" s="16"/>
      <c r="D39" s="16"/>
      <c r="E39" s="16">
        <f>Versicherungen[[#This Row],[Erwartete Kosten]]-Versicherungen[[#This Row],[Tatsächliche Kosten]]</f>
        <v>0</v>
      </c>
      <c r="F39" s="15"/>
      <c r="G39" s="14"/>
      <c r="H39" s="16"/>
      <c r="I39" s="16"/>
      <c r="J39" s="16">
        <f>Steuern[[#This Row],[Erwartete Kosten]]-Steuern[[#This Row],[Tatsächliche Kosten]]</f>
        <v>0</v>
      </c>
    </row>
    <row r="40" spans="1:10" ht="24.95" customHeight="1" x14ac:dyDescent="0.25">
      <c r="B40" s="14"/>
      <c r="C40" s="16"/>
      <c r="D40" s="16"/>
      <c r="E40" s="16">
        <f>Versicherungen[[#This Row],[Erwartete Kosten]]-Versicherungen[[#This Row],[Tatsächliche Kosten]]</f>
        <v>0</v>
      </c>
      <c r="F40" s="15"/>
      <c r="G40" s="17" t="s">
        <v>18</v>
      </c>
      <c r="H40" s="16"/>
      <c r="I40" s="16"/>
      <c r="J40" s="16">
        <f>SUBTOTAL(109,Steuern[Differenz])</f>
        <v>0</v>
      </c>
    </row>
    <row r="41" spans="1:10" ht="24.95" customHeight="1" x14ac:dyDescent="0.25">
      <c r="B41" s="14"/>
      <c r="C41" s="16"/>
      <c r="D41" s="16"/>
      <c r="E41" s="16">
        <f>Versicherungen[[#This Row],[Erwartete Kosten]]-Versicherungen[[#This Row],[Tatsächliche Kosten]]</f>
        <v>0</v>
      </c>
      <c r="F41" s="15"/>
      <c r="G41" s="22"/>
      <c r="H41" s="22"/>
      <c r="I41" s="22"/>
      <c r="J41" s="22"/>
    </row>
    <row r="42" spans="1:10" ht="24.95" customHeight="1" x14ac:dyDescent="0.25">
      <c r="B42" s="17" t="s">
        <v>18</v>
      </c>
      <c r="C42" s="16"/>
      <c r="D42" s="16"/>
      <c r="E42" s="16">
        <f>SUBTOTAL(109,Versicherungen[Differenz])</f>
        <v>0</v>
      </c>
      <c r="F42" s="15"/>
      <c r="G42" s="18" t="s">
        <v>45</v>
      </c>
      <c r="H42" s="18" t="s">
        <v>22</v>
      </c>
      <c r="I42" s="18" t="s">
        <v>23</v>
      </c>
      <c r="J42" s="18" t="s">
        <v>27</v>
      </c>
    </row>
    <row r="43" spans="1:10" ht="24.95" customHeight="1" x14ac:dyDescent="0.25">
      <c r="B43" s="22"/>
      <c r="C43" s="22"/>
      <c r="D43" s="22"/>
      <c r="E43" s="22"/>
      <c r="F43" s="15"/>
      <c r="G43" s="14"/>
      <c r="H43" s="16"/>
      <c r="I43" s="16"/>
      <c r="J43" s="16">
        <f>Spareinlagen[[#This Row],[Erwartete Kosten]]-Spareinlagen[[#This Row],[Tatsächliche Kosten]]</f>
        <v>0</v>
      </c>
    </row>
    <row r="44" spans="1:10" ht="24.95" customHeight="1" x14ac:dyDescent="0.25">
      <c r="A44" s="3" t="s">
        <v>8</v>
      </c>
      <c r="B44" s="18" t="s">
        <v>20</v>
      </c>
      <c r="C44" s="18" t="s">
        <v>22</v>
      </c>
      <c r="D44" s="18" t="s">
        <v>23</v>
      </c>
      <c r="E44" s="18" t="s">
        <v>27</v>
      </c>
      <c r="F44" s="15"/>
      <c r="G44" s="14"/>
      <c r="H44" s="16"/>
      <c r="I44" s="16"/>
      <c r="J44" s="16">
        <f>Spareinlagen[[#This Row],[Erwartete Kosten]]-Spareinlagen[[#This Row],[Tatsächliche Kosten]]</f>
        <v>0</v>
      </c>
    </row>
    <row r="45" spans="1:10" ht="24.95" customHeight="1" x14ac:dyDescent="0.25">
      <c r="B45" s="14" t="s">
        <v>21</v>
      </c>
      <c r="C45" s="16"/>
      <c r="D45" s="16"/>
      <c r="E45" s="16">
        <f>Haustiere[[#This Row],[Erwartete Kosten]]-Haustiere[[#This Row],[Tatsächliche Kosten]]</f>
        <v>0</v>
      </c>
      <c r="F45" s="15"/>
      <c r="G45" s="14"/>
      <c r="H45" s="16"/>
      <c r="I45" s="16"/>
      <c r="J45" s="16">
        <f>Spareinlagen[[#This Row],[Erwartete Kosten]]-Spareinlagen[[#This Row],[Tatsächliche Kosten]]</f>
        <v>0</v>
      </c>
    </row>
    <row r="46" spans="1:10" ht="24.95" customHeight="1" x14ac:dyDescent="0.25">
      <c r="B46" s="14" t="s">
        <v>51</v>
      </c>
      <c r="C46" s="16"/>
      <c r="D46" s="16"/>
      <c r="E46" s="16">
        <f>Haustiere[[#This Row],[Erwartete Kosten]]-Haustiere[[#This Row],[Tatsächliche Kosten]]</f>
        <v>0</v>
      </c>
      <c r="F46" s="15"/>
      <c r="G46" s="17" t="s">
        <v>18</v>
      </c>
      <c r="H46" s="16"/>
      <c r="I46" s="16"/>
      <c r="J46" s="16">
        <f>SUBTOTAL(109,Spareinlagen[Differenz])</f>
        <v>0</v>
      </c>
    </row>
    <row r="47" spans="1:10" ht="24.95" customHeight="1" x14ac:dyDescent="0.25">
      <c r="B47" s="14" t="s">
        <v>52</v>
      </c>
      <c r="C47" s="16"/>
      <c r="D47" s="16"/>
      <c r="E47" s="16">
        <f>Haustiere[[#This Row],[Erwartete Kosten]]-Haustiere[[#This Row],[Tatsächliche Kosten]]</f>
        <v>0</v>
      </c>
      <c r="F47" s="15"/>
      <c r="G47" s="22"/>
      <c r="H47" s="22"/>
      <c r="I47" s="22"/>
      <c r="J47" s="22"/>
    </row>
    <row r="48" spans="1:10" ht="24.95" customHeight="1" x14ac:dyDescent="0.25">
      <c r="B48" s="14"/>
      <c r="C48" s="16"/>
      <c r="D48" s="16"/>
      <c r="E48" s="16">
        <f>Haustiere[[#This Row],[Erwartete Kosten]]-Haustiere[[#This Row],[Tatsächliche Kosten]]</f>
        <v>0</v>
      </c>
      <c r="F48" s="15"/>
      <c r="G48" s="14"/>
      <c r="H48" s="14"/>
      <c r="I48" s="14"/>
      <c r="J48" s="14"/>
    </row>
    <row r="49" spans="1:10" ht="24.95" customHeight="1" x14ac:dyDescent="0.25">
      <c r="B49" s="14"/>
      <c r="C49" s="16"/>
      <c r="D49" s="16"/>
      <c r="E49" s="16">
        <f>Haustiere[[#This Row],[Erwartete Kosten]]-Haustiere[[#This Row],[Tatsächliche Kosten]]</f>
        <v>0</v>
      </c>
      <c r="F49" s="15"/>
      <c r="G49" s="23" t="s">
        <v>30</v>
      </c>
      <c r="H49" s="23"/>
      <c r="I49" s="23"/>
      <c r="J49" s="26">
        <f>SUM(Wohnen[Erwartete Kosten],Unterhaltung[Erwartete Kosten],Verkehrskosten[Erwartete Kosten],Darlehen[Erwartete Kosten],Versicherungen[Erwartete Kosten],Steuern[Erwartete Kosten],Haustiere[Erwartete Kosten],Spareinlagen[Erwartete Kosten])</f>
        <v>0</v>
      </c>
    </row>
    <row r="50" spans="1:10" ht="24.95" customHeight="1" x14ac:dyDescent="0.25">
      <c r="A50" s="3" t="s">
        <v>9</v>
      </c>
      <c r="B50" s="17" t="s">
        <v>18</v>
      </c>
      <c r="C50" s="16"/>
      <c r="D50" s="16"/>
      <c r="E50" s="16">
        <f>SUBTOTAL(109,Haustiere[Differenz])</f>
        <v>0</v>
      </c>
      <c r="F50" s="15"/>
      <c r="G50" s="23"/>
      <c r="H50" s="23"/>
      <c r="I50" s="23"/>
      <c r="J50" s="26"/>
    </row>
    <row r="51" spans="1:10" ht="24.95" customHeight="1" x14ac:dyDescent="0.25">
      <c r="F51" s="15"/>
      <c r="G51" s="23" t="s">
        <v>31</v>
      </c>
      <c r="H51" s="23"/>
      <c r="I51" s="23"/>
      <c r="J51" s="26">
        <f>SUM(Wohnen[Tatsächliche Kosten],Unterhaltung[Tatsächliche Kosten],Verkehrskosten[Tatsächliche Kosten],Darlehen[Tatsächliche Kosten],Versicherungen[Tatsächliche Kosten],Steuern[Tatsächliche Kosten],Haustiere[Tatsächliche Kosten],Spareinlagen[Tatsächliche Kosten])</f>
        <v>0</v>
      </c>
    </row>
    <row r="52" spans="1:10" ht="24.95" customHeight="1" x14ac:dyDescent="0.25">
      <c r="F52" s="15"/>
      <c r="G52" s="23"/>
      <c r="H52" s="23"/>
      <c r="I52" s="23"/>
      <c r="J52" s="26"/>
    </row>
    <row r="53" spans="1:10" ht="24.95" customHeight="1" x14ac:dyDescent="0.25">
      <c r="F53" s="15"/>
      <c r="G53" s="23" t="s">
        <v>32</v>
      </c>
      <c r="H53" s="23"/>
      <c r="I53" s="23"/>
      <c r="J53" s="26">
        <f>J49-J51</f>
        <v>0</v>
      </c>
    </row>
    <row r="54" spans="1:10" ht="24.95" customHeight="1" x14ac:dyDescent="0.25">
      <c r="F54" s="15"/>
      <c r="G54" s="23"/>
      <c r="H54" s="23"/>
      <c r="I54" s="23"/>
      <c r="J54" s="26"/>
    </row>
    <row r="55" spans="1:10" ht="24.95" customHeight="1" x14ac:dyDescent="0.25">
      <c r="F55" s="15"/>
      <c r="G55" s="14"/>
      <c r="H55" s="16"/>
      <c r="I55" s="16"/>
      <c r="J55" s="16"/>
    </row>
    <row r="56" spans="1:10" ht="24.95" customHeight="1" x14ac:dyDescent="0.25">
      <c r="F56" s="15"/>
      <c r="G56" s="14"/>
      <c r="H56" s="16"/>
      <c r="I56" s="16"/>
      <c r="J56" s="16"/>
    </row>
    <row r="57" spans="1:10" ht="24.95" customHeight="1" x14ac:dyDescent="0.25">
      <c r="B57" s="22"/>
      <c r="C57" s="22"/>
      <c r="D57" s="22"/>
      <c r="E57" s="22"/>
      <c r="F57" s="15"/>
      <c r="G57" s="14"/>
      <c r="H57" s="16"/>
      <c r="I57" s="16"/>
      <c r="J57" s="16"/>
    </row>
    <row r="58" spans="1:10" ht="24.95" customHeight="1" x14ac:dyDescent="0.25">
      <c r="A58" s="3" t="s">
        <v>10</v>
      </c>
      <c r="B58" s="14"/>
      <c r="C58" s="14"/>
      <c r="D58" s="14"/>
      <c r="E58" s="14"/>
      <c r="F58" s="15"/>
      <c r="G58" s="14"/>
      <c r="H58" s="16"/>
      <c r="I58" s="16"/>
      <c r="J58" s="16"/>
    </row>
    <row r="59" spans="1:10" ht="24.95" customHeight="1" x14ac:dyDescent="0.25">
      <c r="B59" s="14"/>
      <c r="C59" s="16"/>
      <c r="D59" s="16"/>
      <c r="E59" s="16"/>
      <c r="F59" s="15"/>
      <c r="G59" s="17"/>
      <c r="H59" s="16"/>
      <c r="I59" s="16"/>
      <c r="J59" s="16"/>
    </row>
    <row r="60" spans="1:10" ht="24.95" customHeight="1" x14ac:dyDescent="0.25">
      <c r="B60" s="14"/>
      <c r="C60" s="16"/>
      <c r="D60" s="16"/>
      <c r="E60" s="16"/>
      <c r="F60" s="15"/>
      <c r="G60" s="22"/>
      <c r="H60" s="22"/>
      <c r="I60" s="22"/>
      <c r="J60" s="22"/>
    </row>
    <row r="61" spans="1:10" ht="24.95" customHeight="1" x14ac:dyDescent="0.25">
      <c r="A61" s="3" t="s">
        <v>11</v>
      </c>
      <c r="B61" s="14"/>
      <c r="C61" s="16"/>
      <c r="D61" s="16"/>
      <c r="E61" s="16"/>
      <c r="F61" s="15"/>
    </row>
    <row r="62" spans="1:10" ht="24.95" customHeight="1" x14ac:dyDescent="0.25">
      <c r="B62" s="14"/>
      <c r="C62" s="16"/>
      <c r="D62" s="16"/>
      <c r="E62" s="16"/>
      <c r="F62" s="15"/>
    </row>
    <row r="63" spans="1:10" ht="24.95" customHeight="1" x14ac:dyDescent="0.25">
      <c r="B63" s="14"/>
      <c r="C63" s="16"/>
      <c r="D63" s="16"/>
      <c r="E63" s="16"/>
      <c r="F63" s="15"/>
    </row>
    <row r="64" spans="1:10" ht="24.95" customHeight="1" x14ac:dyDescent="0.25">
      <c r="B64" s="14"/>
      <c r="C64" s="16"/>
      <c r="D64" s="16"/>
      <c r="E64" s="16"/>
      <c r="F64" s="15"/>
    </row>
    <row r="65" spans="2:6" ht="24.95" customHeight="1" x14ac:dyDescent="0.25">
      <c r="B65" s="14"/>
      <c r="C65" s="16"/>
      <c r="D65" s="16"/>
      <c r="E65" s="16"/>
      <c r="F65" s="15"/>
    </row>
    <row r="66" spans="2:6" ht="24.95" customHeight="1" x14ac:dyDescent="0.25">
      <c r="B66" s="17"/>
      <c r="C66" s="16"/>
      <c r="D66" s="16"/>
      <c r="E66" s="16"/>
      <c r="F66" s="15"/>
    </row>
    <row r="67" spans="2:6" x14ac:dyDescent="0.2">
      <c r="B67" s="27"/>
      <c r="C67" s="27"/>
      <c r="D67" s="27"/>
      <c r="E67" s="27"/>
    </row>
  </sheetData>
  <mergeCells count="24">
    <mergeCell ref="B67:E67"/>
    <mergeCell ref="G60:J60"/>
    <mergeCell ref="G47:J47"/>
    <mergeCell ref="G41:J41"/>
    <mergeCell ref="G53:I54"/>
    <mergeCell ref="J53:J54"/>
    <mergeCell ref="J49:J50"/>
    <mergeCell ref="J51:J52"/>
    <mergeCell ref="G51:I52"/>
    <mergeCell ref="B57:E57"/>
    <mergeCell ref="B4:C4"/>
    <mergeCell ref="B9:C9"/>
    <mergeCell ref="H4:H5"/>
    <mergeCell ref="H6:H7"/>
    <mergeCell ref="H8:H9"/>
    <mergeCell ref="G34:J34"/>
    <mergeCell ref="G49:I50"/>
    <mergeCell ref="G25:J25"/>
    <mergeCell ref="E4:G5"/>
    <mergeCell ref="E6:G7"/>
    <mergeCell ref="E8:G9"/>
    <mergeCell ref="B26:E26"/>
    <mergeCell ref="B36:E36"/>
    <mergeCell ref="B43:E43"/>
  </mergeCells>
  <dataValidations count="12">
    <dataValidation allowBlank="1" showInputMessage="1" showErrorMessage="1" prompt="Erstellen Sie mit diesem Arbeitsblatt ein persönliches Monatsbudget. Nützliche Hinweise zur Verwendung dieses Arbeitsblatts finden in den Zellen in dieser Spalte. Drücken Sie die NACH-UNTEN-Taste, um zu beginnen." sqref="A1"/>
    <dataValidation allowBlank="1" showInputMessage="1" showErrorMessage="1" prompt="Der Titel dieses Arbeitsblatts befindet sich in Zelle C2. Die nächste Anweisung finden Sie in Zelle A4." sqref="A2"/>
    <dataValidation allowBlank="1" showInputMessage="1" showErrorMessage="1" prompt="Actual Monthly Income label is in cell at right. Enter Income 1 in cell C10 and Extra Income in C11 to calculate Total monthly income in C12. Next instruction is in cell A14." sqref="A9"/>
    <dataValidation allowBlank="1" showInputMessage="1" showErrorMessage="1" prompt="Der erwartete Saldo wird in Zelle H4, der tatsächliche Saldo in Zelle H6 und die Differenz in Zelle H8 berechnet. Die nächste Anweisung finden Sie in Zelle A9." sqref="A7"/>
    <dataValidation allowBlank="1" showInputMessage="1" showErrorMessage="1" prompt="Geben Sie die Details in die Tabelle „Wohnen“ ein, beginnend mit der rechten Zelle, und in die Tabelle „Unterhaltung“, beginnend mit Zelle G14. Die nächste Anweisung finden Sie in Zelle A27." sqref="A14"/>
    <dataValidation allowBlank="1" showInputMessage="1" showErrorMessage="1" prompt="Geben Sie die Details in die Tabelle „Beförderung“ ein, beginnend mit der rechten Zelle, und in die Tabelle „Darlehen“, beginnend mit Zelle G26. Die nächste Anweisung finden Sie in Zelle A37." sqref="A27"/>
    <dataValidation allowBlank="1" showInputMessage="1" showErrorMessage="1" prompt="Geben Sie die Details in die Tabelle „Versicherungen“ ein, beginnend mit der rechten Zelle, und in die Tabelle „Steuern“, beginnend mit Zelle G35. Die nächste Anweisung finden Sie in Zelle A44." sqref="A37"/>
    <dataValidation allowBlank="1" showInputMessage="1" showErrorMessage="1" prompt="Geben Sie die Details in die Tabelle „Essen“ ein, beginnend mit der rechten Zelle, und in die Tabelle „Spareinlagen“, beginnend mit Zelle G42. Die nächste Anweisung finden Sie in Zelle A50." sqref="A44"/>
    <dataValidation allowBlank="1" showInputMessage="1" showErrorMessage="1" prompt="Geben Sie die Details in die Tabelle „Haustiere“ ein, beginnend mit der rechten Zelle, und in die Tabelle „Geschenke“, beginnend mit Zelle G48. Die nächste Anweisung finden Sie in Zelle A58." sqref="A50"/>
    <dataValidation allowBlank="1" showInputMessage="1" showErrorMessage="1" prompt="Geben Sie die Details in die Tabelle „Körperpflege“ ein, beginnend mit der rechten Zelle, und in die Tabelle „Rechtskosten“, beginnend mit Zelle G54 Die nächste Anweisung finden Sie in Zelle A61." sqref="A58"/>
    <dataValidation allowBlank="1" showInputMessage="1" showErrorMessage="1" prompt="Die erwarteten Gesamtkosten werden in Zelle J61, die tatsächlichen Gesamtkosten in Zelle J63 und die Gesamtdifferenz in Zelle J65 automatisch berechnet." sqref="A61"/>
    <dataValidation allowBlank="1" showInputMessage="1" showErrorMessage="1" prompt="Projected Monthly Income label is in cell at right. Enter Income 1 in cell C5 and Extra Income in C6 to calculate Total monthly income in C7. Next instruction is in cell A7." sqref="A4"/>
  </dataValidations>
  <pageMargins left="0.7" right="0.7" top="0.75" bottom="0.75" header="0.3" footer="0.3"/>
  <pageSetup paperSize="9" fitToHeight="0" orientation="portrait" r:id="rId1"/>
  <ignoredErrors>
    <ignoredError sqref="J15:J23 E29:E34 J27:J32 J36:J39 E38:E41 J43:J45" emptyCellReference="1"/>
  </ignoredErrors>
  <drawing r:id="rId2"/>
  <tableParts count="8">
    <tablePart r:id="rId3"/>
    <tablePart r:id="rId4"/>
    <tablePart r:id="rId5"/>
    <tablePart r:id="rId6"/>
    <tablePart r:id="rId7"/>
    <tablePart r:id="rId8"/>
    <tablePart r:id="rId9"/>
    <tablePart r:id="rId10"/>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f193498-c538-444f-b093-3edafdb7d2b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F02229887FE0F4CA78FAE36F3B15963" ma:contentTypeVersion="12" ma:contentTypeDescription="Create a new document." ma:contentTypeScope="" ma:versionID="fc7ea9cf87e91cf24d3889db010b97a5">
  <xsd:schema xmlns:xsd="http://www.w3.org/2001/XMLSchema" xmlns:xs="http://www.w3.org/2001/XMLSchema" xmlns:p="http://schemas.microsoft.com/office/2006/metadata/properties" xmlns:ns3="6f193498-c538-444f-b093-3edafdb7d2b9" xmlns:ns4="6d6e34c3-1af3-48b9-ab83-beb6f8cede55" targetNamespace="http://schemas.microsoft.com/office/2006/metadata/properties" ma:root="true" ma:fieldsID="b2b224cdb2e190bf3462b31ee35a99bc" ns3:_="" ns4:_="">
    <xsd:import namespace="6f193498-c538-444f-b093-3edafdb7d2b9"/>
    <xsd:import namespace="6d6e34c3-1af3-48b9-ab83-beb6f8cede5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DateTaken"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193498-c538-444f-b093-3edafdb7d2b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_activity" ma:index="16"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6e34c3-1af3-48b9-ab83-beb6f8cede5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E4917D-B4E2-41EC-A344-CAB929C318ED}">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6f193498-c538-444f-b093-3edafdb7d2b9"/>
    <ds:schemaRef ds:uri="6d6e34c3-1af3-48b9-ab83-beb6f8cede55"/>
    <ds:schemaRef ds:uri="http://www.w3.org/XML/1998/namespace"/>
  </ds:schemaRefs>
</ds:datastoreItem>
</file>

<file path=customXml/itemProps2.xml><?xml version="1.0" encoding="utf-8"?>
<ds:datastoreItem xmlns:ds="http://schemas.openxmlformats.org/officeDocument/2006/customXml" ds:itemID="{E31193D6-0CC5-442D-8E94-EB4E6790E4C9}">
  <ds:schemaRefs>
    <ds:schemaRef ds:uri="http://schemas.microsoft.com/sharepoint/v3/contenttype/forms"/>
  </ds:schemaRefs>
</ds:datastoreItem>
</file>

<file path=customXml/itemProps3.xml><?xml version="1.0" encoding="utf-8"?>
<ds:datastoreItem xmlns:ds="http://schemas.openxmlformats.org/officeDocument/2006/customXml" ds:itemID="{7D07B377-C9EA-4729-B944-C368B669F3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193498-c538-444f-b093-3edafdb7d2b9"/>
    <ds:schemaRef ds:uri="6d6e34c3-1af3-48b9-ab83-beb6f8cede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Persönliches Monatsbudget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2019-07-12T07:00:01Z</dcterms:created>
  <dcterms:modified xsi:type="dcterms:W3CDTF">2023-03-17T13:01:43Z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0x0101007F02229887FE0F4CA78FAE36F3B15963</vt:lpwstr>
  </property>
</Properties>
</file>